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P:\2024\1286_LBST_JEPH_Bedste_økonomiske_praksis\01_Arbejdsmappe\KAMN\"/>
    </mc:Choice>
  </mc:AlternateContent>
  <xr:revisionPtr revIDLastSave="0" documentId="13_ncr:1_{06B2EC15-7F2C-4B53-892D-E54C36D30860}" xr6:coauthVersionLast="47" xr6:coauthVersionMax="47" xr10:uidLastSave="{00000000-0000-0000-0000-000000000000}"/>
  <bookViews>
    <workbookView xWindow="28680" yWindow="-120" windowWidth="29040" windowHeight="15840" xr2:uid="{5DBF048A-FD53-4003-9ED9-F15352E88084}"/>
  </bookViews>
  <sheets>
    <sheet name="Tabelle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35" i="1" l="1"/>
  <c r="BP35" i="1"/>
  <c r="BO35" i="1"/>
  <c r="BN35" i="1"/>
  <c r="BM35" i="1"/>
  <c r="BJ35" i="1"/>
  <c r="BI35" i="1"/>
  <c r="BH35" i="1"/>
  <c r="BG35" i="1"/>
  <c r="BF35" i="1"/>
  <c r="BC35" i="1"/>
  <c r="BB35" i="1"/>
  <c r="BA35" i="1"/>
  <c r="AZ35" i="1"/>
  <c r="AY35" i="1"/>
  <c r="AV35" i="1"/>
  <c r="AU35" i="1"/>
  <c r="AT35" i="1"/>
  <c r="AS35" i="1"/>
  <c r="AR35" i="1"/>
  <c r="AO35" i="1"/>
  <c r="AN35" i="1"/>
  <c r="AM35" i="1"/>
  <c r="AL35" i="1"/>
  <c r="AK35" i="1"/>
  <c r="AH35" i="1"/>
  <c r="AG35" i="1"/>
  <c r="AF35" i="1"/>
  <c r="AE35" i="1"/>
  <c r="AD35" i="1"/>
  <c r="AA35" i="1"/>
  <c r="Z35" i="1"/>
  <c r="Y35" i="1"/>
  <c r="X35" i="1"/>
  <c r="W35" i="1"/>
  <c r="T35" i="1"/>
  <c r="S35" i="1"/>
  <c r="R35" i="1"/>
  <c r="Q35" i="1"/>
  <c r="P35" i="1"/>
  <c r="M35" i="1"/>
  <c r="L35" i="1"/>
  <c r="K35" i="1"/>
  <c r="J35" i="1"/>
  <c r="I35" i="1"/>
  <c r="F35" i="1"/>
  <c r="E35" i="1"/>
  <c r="D35" i="1"/>
  <c r="C35" i="1"/>
  <c r="B35" i="1"/>
  <c r="BQ34" i="1"/>
  <c r="BP34" i="1"/>
  <c r="BO34" i="1"/>
  <c r="BN34" i="1"/>
  <c r="BM34" i="1"/>
  <c r="BJ34" i="1"/>
  <c r="BI34" i="1"/>
  <c r="BH34" i="1"/>
  <c r="BG34" i="1"/>
  <c r="BF34" i="1"/>
  <c r="BC34" i="1"/>
  <c r="BB34" i="1"/>
  <c r="BA34" i="1"/>
  <c r="AZ34" i="1"/>
  <c r="AY34" i="1"/>
  <c r="AV34" i="1"/>
  <c r="AU34" i="1"/>
  <c r="AT34" i="1"/>
  <c r="AS34" i="1"/>
  <c r="AR34" i="1"/>
  <c r="AO34" i="1"/>
  <c r="AN34" i="1"/>
  <c r="AM34" i="1"/>
  <c r="AL34" i="1"/>
  <c r="AK34" i="1"/>
  <c r="AH34" i="1"/>
  <c r="AG34" i="1"/>
  <c r="AF34" i="1"/>
  <c r="AE34" i="1"/>
  <c r="AD34" i="1"/>
  <c r="AA34" i="1"/>
  <c r="Z34" i="1"/>
  <c r="Y34" i="1"/>
  <c r="X34" i="1"/>
  <c r="W34" i="1"/>
  <c r="T34" i="1"/>
  <c r="S34" i="1"/>
  <c r="R34" i="1"/>
  <c r="Q34" i="1"/>
  <c r="P34" i="1"/>
  <c r="M34" i="1"/>
  <c r="L34" i="1"/>
  <c r="K34" i="1"/>
  <c r="J34" i="1"/>
  <c r="I34" i="1"/>
  <c r="F34" i="1"/>
  <c r="E34" i="1"/>
  <c r="D34" i="1"/>
  <c r="C34" i="1"/>
  <c r="B34" i="1"/>
  <c r="BQ31" i="1"/>
  <c r="BP31" i="1"/>
  <c r="BO31" i="1"/>
  <c r="BN31" i="1"/>
  <c r="BM31" i="1"/>
  <c r="BJ31" i="1"/>
  <c r="BI31" i="1"/>
  <c r="BH31" i="1"/>
  <c r="BG31" i="1"/>
  <c r="BF31" i="1"/>
  <c r="BC31" i="1"/>
  <c r="BB31" i="1"/>
  <c r="BA31" i="1"/>
  <c r="AZ31" i="1"/>
  <c r="AY31" i="1"/>
  <c r="AV31" i="1"/>
  <c r="AU31" i="1"/>
  <c r="AU33" i="1" s="1"/>
  <c r="AT31" i="1"/>
  <c r="AS31" i="1"/>
  <c r="AR31" i="1"/>
  <c r="AO31" i="1"/>
  <c r="AN31" i="1"/>
  <c r="AM31" i="1"/>
  <c r="AL31" i="1"/>
  <c r="AK31" i="1"/>
  <c r="AH31" i="1"/>
  <c r="AG31" i="1"/>
  <c r="AF31" i="1"/>
  <c r="AE31" i="1"/>
  <c r="AD31" i="1"/>
  <c r="AA31" i="1"/>
  <c r="Z31" i="1"/>
  <c r="Y31" i="1"/>
  <c r="Y33" i="1" s="1"/>
  <c r="X31" i="1"/>
  <c r="W31" i="1"/>
  <c r="T31" i="1"/>
  <c r="S31" i="1"/>
  <c r="R31" i="1"/>
  <c r="Q31" i="1"/>
  <c r="P31" i="1"/>
  <c r="M31" i="1"/>
  <c r="L31" i="1"/>
  <c r="K31" i="1"/>
  <c r="J31" i="1"/>
  <c r="I31" i="1"/>
  <c r="F31" i="1"/>
  <c r="E31" i="1"/>
  <c r="D31" i="1"/>
  <c r="C31" i="1"/>
  <c r="C33" i="1" s="1"/>
  <c r="B31" i="1"/>
  <c r="BQ30" i="1"/>
  <c r="BP30" i="1"/>
  <c r="BO30" i="1"/>
  <c r="BN30" i="1"/>
  <c r="BM30" i="1"/>
  <c r="BJ30" i="1"/>
  <c r="BI30" i="1"/>
  <c r="BH30" i="1"/>
  <c r="BG30" i="1"/>
  <c r="BF30" i="1"/>
  <c r="BC30" i="1"/>
  <c r="BB30" i="1"/>
  <c r="BA30" i="1"/>
  <c r="AZ30" i="1"/>
  <c r="AY30" i="1"/>
  <c r="AV30" i="1"/>
  <c r="AU30" i="1"/>
  <c r="AT30" i="1"/>
  <c r="AS30" i="1"/>
  <c r="AR30" i="1"/>
  <c r="AO30" i="1"/>
  <c r="AN30" i="1"/>
  <c r="AM30" i="1"/>
  <c r="AL30" i="1"/>
  <c r="AK30" i="1"/>
  <c r="AH30" i="1"/>
  <c r="AG30" i="1"/>
  <c r="AF30" i="1"/>
  <c r="AE30" i="1"/>
  <c r="AD30" i="1"/>
  <c r="AA30" i="1"/>
  <c r="Z30" i="1"/>
  <c r="Y30" i="1"/>
  <c r="X30" i="1"/>
  <c r="W30" i="1"/>
  <c r="T30" i="1"/>
  <c r="S30" i="1"/>
  <c r="R30" i="1"/>
  <c r="Q30" i="1"/>
  <c r="P30" i="1"/>
  <c r="M30" i="1"/>
  <c r="L30" i="1"/>
  <c r="K30" i="1"/>
  <c r="J30" i="1"/>
  <c r="I30" i="1"/>
  <c r="F30" i="1"/>
  <c r="E30" i="1"/>
  <c r="D30" i="1"/>
  <c r="C30" i="1"/>
  <c r="B30" i="1"/>
  <c r="BQ29" i="1"/>
  <c r="BP29" i="1"/>
  <c r="BO29" i="1"/>
  <c r="BN29" i="1"/>
  <c r="BM29" i="1"/>
  <c r="BJ29" i="1"/>
  <c r="BI29" i="1"/>
  <c r="BH29" i="1"/>
  <c r="BG29" i="1"/>
  <c r="BF29" i="1"/>
  <c r="BC29" i="1"/>
  <c r="BB29" i="1"/>
  <c r="BA29" i="1"/>
  <c r="AZ29" i="1"/>
  <c r="AY29" i="1"/>
  <c r="AV29" i="1"/>
  <c r="AU29" i="1"/>
  <c r="AT29" i="1"/>
  <c r="AS29" i="1"/>
  <c r="AR29" i="1"/>
  <c r="AO29" i="1"/>
  <c r="AN29" i="1"/>
  <c r="AM29" i="1"/>
  <c r="AL29" i="1"/>
  <c r="AK29" i="1"/>
  <c r="AH29" i="1"/>
  <c r="AG29" i="1"/>
  <c r="AF29" i="1"/>
  <c r="AE29" i="1"/>
  <c r="AD29" i="1"/>
  <c r="AA29" i="1"/>
  <c r="Z29" i="1"/>
  <c r="Y29" i="1"/>
  <c r="X29" i="1"/>
  <c r="W29" i="1"/>
  <c r="T29" i="1"/>
  <c r="S29" i="1"/>
  <c r="R29" i="1"/>
  <c r="Q29" i="1"/>
  <c r="P29" i="1"/>
  <c r="M29" i="1"/>
  <c r="L29" i="1"/>
  <c r="K29" i="1"/>
  <c r="J29" i="1"/>
  <c r="I29" i="1"/>
  <c r="F29" i="1"/>
  <c r="E29" i="1"/>
  <c r="D29" i="1"/>
  <c r="C29" i="1"/>
  <c r="B29" i="1"/>
  <c r="BQ28" i="1"/>
  <c r="BP28" i="1"/>
  <c r="BO28" i="1"/>
  <c r="BN28" i="1"/>
  <c r="BM28" i="1"/>
  <c r="BJ28" i="1"/>
  <c r="BI28" i="1"/>
  <c r="BH28" i="1"/>
  <c r="BG28" i="1"/>
  <c r="BF28" i="1"/>
  <c r="BC28" i="1"/>
  <c r="BB28" i="1"/>
  <c r="BA28" i="1"/>
  <c r="AZ28" i="1"/>
  <c r="AY28" i="1"/>
  <c r="AV28" i="1"/>
  <c r="AU28" i="1"/>
  <c r="AT28" i="1"/>
  <c r="AS28" i="1"/>
  <c r="AR28" i="1"/>
  <c r="AO28" i="1"/>
  <c r="AN28" i="1"/>
  <c r="AM28" i="1"/>
  <c r="AL28" i="1"/>
  <c r="AK28" i="1"/>
  <c r="AH28" i="1"/>
  <c r="AG28" i="1"/>
  <c r="AF28" i="1"/>
  <c r="AE28" i="1"/>
  <c r="AD28" i="1"/>
  <c r="AA28" i="1"/>
  <c r="Z28" i="1"/>
  <c r="Y28" i="1"/>
  <c r="X28" i="1"/>
  <c r="W28" i="1"/>
  <c r="T28" i="1"/>
  <c r="S28" i="1"/>
  <c r="R28" i="1"/>
  <c r="Q28" i="1"/>
  <c r="P28" i="1"/>
  <c r="M28" i="1"/>
  <c r="L28" i="1"/>
  <c r="K28" i="1"/>
  <c r="J28" i="1"/>
  <c r="I28" i="1"/>
  <c r="F28" i="1"/>
  <c r="E28" i="1"/>
  <c r="D28" i="1"/>
  <c r="C28" i="1"/>
  <c r="B28" i="1"/>
  <c r="BQ27" i="1"/>
  <c r="BP27" i="1"/>
  <c r="BO27" i="1"/>
  <c r="BN27" i="1"/>
  <c r="BM27" i="1"/>
  <c r="BJ27" i="1"/>
  <c r="BI27" i="1"/>
  <c r="BH27" i="1"/>
  <c r="BG27" i="1"/>
  <c r="BF27" i="1"/>
  <c r="BC27" i="1"/>
  <c r="BB27" i="1"/>
  <c r="BA27" i="1"/>
  <c r="AZ27" i="1"/>
  <c r="AY27" i="1"/>
  <c r="AV27" i="1"/>
  <c r="AU27" i="1"/>
  <c r="AT27" i="1"/>
  <c r="AS27" i="1"/>
  <c r="AR27" i="1"/>
  <c r="AO27" i="1"/>
  <c r="AN27" i="1"/>
  <c r="AM27" i="1"/>
  <c r="AL27" i="1"/>
  <c r="AK27" i="1"/>
  <c r="AH27" i="1"/>
  <c r="AG27" i="1"/>
  <c r="AF27" i="1"/>
  <c r="AE27" i="1"/>
  <c r="AD27" i="1"/>
  <c r="AA27" i="1"/>
  <c r="Z27" i="1"/>
  <c r="Y27" i="1"/>
  <c r="X27" i="1"/>
  <c r="W27" i="1"/>
  <c r="T27" i="1"/>
  <c r="S27" i="1"/>
  <c r="R27" i="1"/>
  <c r="Q27" i="1"/>
  <c r="P27" i="1"/>
  <c r="M27" i="1"/>
  <c r="L27" i="1"/>
  <c r="K27" i="1"/>
  <c r="J27" i="1"/>
  <c r="I27" i="1"/>
  <c r="F27" i="1"/>
  <c r="E27" i="1"/>
  <c r="D27" i="1"/>
  <c r="C27" i="1"/>
  <c r="B27" i="1"/>
  <c r="BQ26" i="1"/>
  <c r="BP26" i="1"/>
  <c r="BO26" i="1"/>
  <c r="BN26" i="1"/>
  <c r="BM26" i="1"/>
  <c r="BJ26" i="1"/>
  <c r="BI26" i="1"/>
  <c r="BH26" i="1"/>
  <c r="BG26" i="1"/>
  <c r="BF26" i="1"/>
  <c r="BC26" i="1"/>
  <c r="BB26" i="1"/>
  <c r="BA26" i="1"/>
  <c r="AZ26" i="1"/>
  <c r="AY26" i="1"/>
  <c r="AV26" i="1"/>
  <c r="AU26" i="1"/>
  <c r="AT26" i="1"/>
  <c r="AS26" i="1"/>
  <c r="AR26" i="1"/>
  <c r="AO26" i="1"/>
  <c r="AN26" i="1"/>
  <c r="AM26" i="1"/>
  <c r="AL26" i="1"/>
  <c r="AK26" i="1"/>
  <c r="AH26" i="1"/>
  <c r="AG26" i="1"/>
  <c r="AF26" i="1"/>
  <c r="AE26" i="1"/>
  <c r="AD26" i="1"/>
  <c r="AA26" i="1"/>
  <c r="Z26" i="1"/>
  <c r="Y26" i="1"/>
  <c r="X26" i="1"/>
  <c r="W26" i="1"/>
  <c r="T26" i="1"/>
  <c r="S26" i="1"/>
  <c r="R26" i="1"/>
  <c r="Q26" i="1"/>
  <c r="P26" i="1"/>
  <c r="M26" i="1"/>
  <c r="L26" i="1"/>
  <c r="K26" i="1"/>
  <c r="J26" i="1"/>
  <c r="I26" i="1"/>
  <c r="F26" i="1"/>
  <c r="E26" i="1"/>
  <c r="D26" i="1"/>
  <c r="C26" i="1"/>
  <c r="B26" i="1"/>
  <c r="BQ24" i="1"/>
  <c r="BQ36" i="1" s="1"/>
  <c r="BP24" i="1"/>
  <c r="BP36" i="1" s="1"/>
  <c r="BO24" i="1"/>
  <c r="BO36" i="1" s="1"/>
  <c r="BN24" i="1"/>
  <c r="BN36" i="1" s="1"/>
  <c r="BM24" i="1"/>
  <c r="BM36" i="1" s="1"/>
  <c r="BJ24" i="1"/>
  <c r="BJ36" i="1" s="1"/>
  <c r="BI24" i="1"/>
  <c r="BH24" i="1"/>
  <c r="BH36" i="1" s="1"/>
  <c r="BG24" i="1"/>
  <c r="BG36" i="1" s="1"/>
  <c r="BF24" i="1"/>
  <c r="BF36" i="1" s="1"/>
  <c r="BC24" i="1"/>
  <c r="BC36" i="1" s="1"/>
  <c r="BB24" i="1"/>
  <c r="BB36" i="1" s="1"/>
  <c r="BA24" i="1"/>
  <c r="BA36" i="1" s="1"/>
  <c r="AZ24" i="1"/>
  <c r="AZ36" i="1" s="1"/>
  <c r="AY24" i="1"/>
  <c r="AY36" i="1" s="1"/>
  <c r="AV24" i="1"/>
  <c r="AU24" i="1"/>
  <c r="AU36" i="1" s="1"/>
  <c r="AT24" i="1"/>
  <c r="AT36" i="1" s="1"/>
  <c r="AS24" i="1"/>
  <c r="AS36" i="1" s="1"/>
  <c r="AR24" i="1"/>
  <c r="AR36" i="1" s="1"/>
  <c r="AO24" i="1"/>
  <c r="AO36" i="1" s="1"/>
  <c r="AN24" i="1"/>
  <c r="AN36" i="1" s="1"/>
  <c r="AM24" i="1"/>
  <c r="AL24" i="1"/>
  <c r="AK24" i="1"/>
  <c r="AK36" i="1" s="1"/>
  <c r="AH24" i="1"/>
  <c r="AH36" i="1" s="1"/>
  <c r="AG24" i="1"/>
  <c r="AG36" i="1" s="1"/>
  <c r="AF24" i="1"/>
  <c r="AF36" i="1" s="1"/>
  <c r="AE24" i="1"/>
  <c r="AE36" i="1" s="1"/>
  <c r="AD24" i="1"/>
  <c r="AD36" i="1" s="1"/>
  <c r="AA24" i="1"/>
  <c r="Z24" i="1"/>
  <c r="Y24" i="1"/>
  <c r="Y36" i="1" s="1"/>
  <c r="X24" i="1"/>
  <c r="X36" i="1" s="1"/>
  <c r="W24" i="1"/>
  <c r="W36" i="1" s="1"/>
  <c r="T24" i="1"/>
  <c r="T36" i="1" s="1"/>
  <c r="S24" i="1"/>
  <c r="S36" i="1" s="1"/>
  <c r="R24" i="1"/>
  <c r="R36" i="1" s="1"/>
  <c r="Q24" i="1"/>
  <c r="Q36" i="1" s="1"/>
  <c r="P24" i="1"/>
  <c r="M24" i="1"/>
  <c r="M36" i="1" s="1"/>
  <c r="L24" i="1"/>
  <c r="L36" i="1" s="1"/>
  <c r="K24" i="1"/>
  <c r="K36" i="1" s="1"/>
  <c r="J24" i="1"/>
  <c r="J36" i="1" s="1"/>
  <c r="I24" i="1"/>
  <c r="I36" i="1" s="1"/>
  <c r="F24" i="1"/>
  <c r="F36" i="1" s="1"/>
  <c r="E24" i="1"/>
  <c r="E36" i="1" s="1"/>
  <c r="D24" i="1"/>
  <c r="D36" i="1" s="1"/>
  <c r="C24" i="1"/>
  <c r="C36" i="1" s="1"/>
  <c r="B24" i="1"/>
  <c r="B36" i="1" s="1"/>
  <c r="BQ23" i="1"/>
  <c r="BQ25" i="1" s="1"/>
  <c r="BP23" i="1"/>
  <c r="BP25" i="1" s="1"/>
  <c r="BO23" i="1"/>
  <c r="BN23" i="1"/>
  <c r="BM23" i="1"/>
  <c r="BJ23" i="1"/>
  <c r="BI23" i="1"/>
  <c r="BH23" i="1"/>
  <c r="BG23" i="1"/>
  <c r="BG25" i="1" s="1"/>
  <c r="BF23" i="1"/>
  <c r="BF25" i="1" s="1"/>
  <c r="BC23" i="1"/>
  <c r="BB23" i="1"/>
  <c r="BA23" i="1"/>
  <c r="AZ23" i="1"/>
  <c r="AY23" i="1"/>
  <c r="AV23" i="1"/>
  <c r="AU23" i="1"/>
  <c r="AU25" i="1" s="1"/>
  <c r="AT23" i="1"/>
  <c r="AT25" i="1" s="1"/>
  <c r="AS23" i="1"/>
  <c r="AR23" i="1"/>
  <c r="AO23" i="1"/>
  <c r="AN23" i="1"/>
  <c r="AM23" i="1"/>
  <c r="AL23" i="1"/>
  <c r="AK23" i="1"/>
  <c r="AH23" i="1"/>
  <c r="AH33" i="1" s="1"/>
  <c r="AG23" i="1"/>
  <c r="AF23" i="1"/>
  <c r="AE23" i="1"/>
  <c r="AD23" i="1"/>
  <c r="AA23" i="1"/>
  <c r="Z23" i="1"/>
  <c r="Y23" i="1"/>
  <c r="Y25" i="1" s="1"/>
  <c r="X23" i="1"/>
  <c r="X25" i="1" s="1"/>
  <c r="W23" i="1"/>
  <c r="T23" i="1"/>
  <c r="S23" i="1"/>
  <c r="R23" i="1"/>
  <c r="Q23" i="1"/>
  <c r="P23" i="1"/>
  <c r="M23" i="1"/>
  <c r="M25" i="1" s="1"/>
  <c r="L23" i="1"/>
  <c r="L25" i="1" s="1"/>
  <c r="K23" i="1"/>
  <c r="J23" i="1"/>
  <c r="I23" i="1"/>
  <c r="F23" i="1"/>
  <c r="E23" i="1"/>
  <c r="D23" i="1"/>
  <c r="C23" i="1"/>
  <c r="B23" i="1"/>
  <c r="B25" i="1" s="1"/>
  <c r="BQ22" i="1"/>
  <c r="BP22" i="1"/>
  <c r="BO22" i="1"/>
  <c r="BN22" i="1"/>
  <c r="BM22" i="1"/>
  <c r="BJ22" i="1"/>
  <c r="BI22" i="1"/>
  <c r="BH22" i="1"/>
  <c r="BG22" i="1"/>
  <c r="BF22" i="1"/>
  <c r="BC22" i="1"/>
  <c r="BB22" i="1"/>
  <c r="BA22" i="1"/>
  <c r="AZ22" i="1"/>
  <c r="AY22" i="1"/>
  <c r="AV22" i="1"/>
  <c r="AU22" i="1"/>
  <c r="AT22" i="1"/>
  <c r="AS22" i="1"/>
  <c r="AR22" i="1"/>
  <c r="AO22" i="1"/>
  <c r="AN22" i="1"/>
  <c r="AM22" i="1"/>
  <c r="AL22" i="1"/>
  <c r="AK22" i="1"/>
  <c r="AH22" i="1"/>
  <c r="AG22" i="1"/>
  <c r="AF22" i="1"/>
  <c r="AE22" i="1"/>
  <c r="AD22" i="1"/>
  <c r="AA22" i="1"/>
  <c r="Z22" i="1"/>
  <c r="Y22" i="1"/>
  <c r="X22" i="1"/>
  <c r="W22" i="1"/>
  <c r="T22" i="1"/>
  <c r="S22" i="1"/>
  <c r="R22" i="1"/>
  <c r="Q22" i="1"/>
  <c r="P22" i="1"/>
  <c r="M22" i="1"/>
  <c r="L22" i="1"/>
  <c r="K22" i="1"/>
  <c r="J22" i="1"/>
  <c r="I22" i="1"/>
  <c r="F22" i="1"/>
  <c r="E22" i="1"/>
  <c r="D22" i="1"/>
  <c r="C22" i="1"/>
  <c r="B22" i="1"/>
  <c r="BQ21" i="1"/>
  <c r="BP21" i="1"/>
  <c r="BO21" i="1"/>
  <c r="BN21" i="1"/>
  <c r="BM21" i="1"/>
  <c r="BJ21" i="1"/>
  <c r="BI21" i="1"/>
  <c r="BH21" i="1"/>
  <c r="BG21" i="1"/>
  <c r="BF21" i="1"/>
  <c r="BC21" i="1"/>
  <c r="BB21" i="1"/>
  <c r="BA21" i="1"/>
  <c r="AZ21" i="1"/>
  <c r="AY21" i="1"/>
  <c r="AV21" i="1"/>
  <c r="AU21" i="1"/>
  <c r="AT21" i="1"/>
  <c r="AS21" i="1"/>
  <c r="AR21" i="1"/>
  <c r="AO21" i="1"/>
  <c r="AN21" i="1"/>
  <c r="AM21" i="1"/>
  <c r="AL21" i="1"/>
  <c r="AK21" i="1"/>
  <c r="AH21" i="1"/>
  <c r="AG21" i="1"/>
  <c r="AF21" i="1"/>
  <c r="AE21" i="1"/>
  <c r="AD21" i="1"/>
  <c r="AA21" i="1"/>
  <c r="Z21" i="1"/>
  <c r="Y21" i="1"/>
  <c r="X21" i="1"/>
  <c r="W21" i="1"/>
  <c r="T21" i="1"/>
  <c r="S21" i="1"/>
  <c r="R21" i="1"/>
  <c r="Q21" i="1"/>
  <c r="P21" i="1"/>
  <c r="M21" i="1"/>
  <c r="L21" i="1"/>
  <c r="K21" i="1"/>
  <c r="J21" i="1"/>
  <c r="I21" i="1"/>
  <c r="F21" i="1"/>
  <c r="E21" i="1"/>
  <c r="D21" i="1"/>
  <c r="C21" i="1"/>
  <c r="B21" i="1"/>
  <c r="BQ17" i="1"/>
  <c r="BP17" i="1"/>
  <c r="BO17" i="1"/>
  <c r="BN17" i="1"/>
  <c r="BM17" i="1"/>
  <c r="BJ17" i="1"/>
  <c r="BI17" i="1"/>
  <c r="BH17" i="1"/>
  <c r="BG17" i="1"/>
  <c r="BF17" i="1"/>
  <c r="BC17" i="1"/>
  <c r="BB17" i="1"/>
  <c r="BA17" i="1"/>
  <c r="AZ17" i="1"/>
  <c r="AY17" i="1"/>
  <c r="AV17" i="1"/>
  <c r="AU17" i="1"/>
  <c r="AT17" i="1"/>
  <c r="AS17" i="1"/>
  <c r="AR17" i="1"/>
  <c r="AO17" i="1"/>
  <c r="AN17" i="1"/>
  <c r="AM17" i="1"/>
  <c r="AL17" i="1"/>
  <c r="AK17" i="1"/>
  <c r="AH17" i="1"/>
  <c r="AG17" i="1"/>
  <c r="AF17" i="1"/>
  <c r="AE17" i="1"/>
  <c r="AD17" i="1"/>
  <c r="AA17" i="1"/>
  <c r="Z17" i="1"/>
  <c r="Y17" i="1"/>
  <c r="X17" i="1"/>
  <c r="W17" i="1"/>
  <c r="T17" i="1"/>
  <c r="S17" i="1"/>
  <c r="R17" i="1"/>
  <c r="Q17" i="1"/>
  <c r="P17" i="1"/>
  <c r="M17" i="1"/>
  <c r="L17" i="1"/>
  <c r="K17" i="1"/>
  <c r="J17" i="1"/>
  <c r="I17" i="1"/>
  <c r="F17" i="1"/>
  <c r="E17" i="1"/>
  <c r="D17" i="1"/>
  <c r="C17" i="1"/>
  <c r="B17" i="1"/>
  <c r="BQ16" i="1"/>
  <c r="BP16" i="1"/>
  <c r="BO16" i="1"/>
  <c r="BN16" i="1"/>
  <c r="BM16" i="1"/>
  <c r="BJ16" i="1"/>
  <c r="BI16" i="1"/>
  <c r="BH16" i="1"/>
  <c r="BG16" i="1"/>
  <c r="BF16" i="1"/>
  <c r="BC16" i="1"/>
  <c r="BB16" i="1"/>
  <c r="BA16" i="1"/>
  <c r="AZ16" i="1"/>
  <c r="AY16" i="1"/>
  <c r="AV16" i="1"/>
  <c r="AU16" i="1"/>
  <c r="AT16" i="1"/>
  <c r="AS16" i="1"/>
  <c r="AR16" i="1"/>
  <c r="AO16" i="1"/>
  <c r="AN16" i="1"/>
  <c r="AM16" i="1"/>
  <c r="AL16" i="1"/>
  <c r="AK16" i="1"/>
  <c r="AH16" i="1"/>
  <c r="AG16" i="1"/>
  <c r="AF16" i="1"/>
  <c r="AE16" i="1"/>
  <c r="AD16" i="1"/>
  <c r="AA16" i="1"/>
  <c r="Z16" i="1"/>
  <c r="Y16" i="1"/>
  <c r="X16" i="1"/>
  <c r="W16" i="1"/>
  <c r="T16" i="1"/>
  <c r="S16" i="1"/>
  <c r="R16" i="1"/>
  <c r="Q16" i="1"/>
  <c r="P16" i="1"/>
  <c r="M16" i="1"/>
  <c r="L16" i="1"/>
  <c r="K16" i="1"/>
  <c r="J16" i="1"/>
  <c r="I16" i="1"/>
  <c r="F16" i="1"/>
  <c r="E16" i="1"/>
  <c r="D16" i="1"/>
  <c r="C16" i="1"/>
  <c r="B16" i="1"/>
  <c r="BQ13" i="1"/>
  <c r="BP13" i="1"/>
  <c r="BO13" i="1"/>
  <c r="BN13" i="1"/>
  <c r="BM13" i="1"/>
  <c r="BJ13" i="1"/>
  <c r="BI13" i="1"/>
  <c r="BH13" i="1"/>
  <c r="BG13" i="1"/>
  <c r="BF13" i="1"/>
  <c r="BF15" i="1" s="1"/>
  <c r="BC13" i="1"/>
  <c r="BB13" i="1"/>
  <c r="BA13" i="1"/>
  <c r="AZ13" i="1"/>
  <c r="AY13" i="1"/>
  <c r="AV13" i="1"/>
  <c r="AU13" i="1"/>
  <c r="AT13" i="1"/>
  <c r="AS13" i="1"/>
  <c r="AR13" i="1"/>
  <c r="AO13" i="1"/>
  <c r="AN13" i="1"/>
  <c r="AM13" i="1"/>
  <c r="AL13" i="1"/>
  <c r="AK13" i="1"/>
  <c r="AH13" i="1"/>
  <c r="AH15" i="1" s="1"/>
  <c r="AG13" i="1"/>
  <c r="AF13" i="1"/>
  <c r="AE13" i="1"/>
  <c r="AD13" i="1"/>
  <c r="AA13" i="1"/>
  <c r="Z13" i="1"/>
  <c r="Y13" i="1"/>
  <c r="X13" i="1"/>
  <c r="W13" i="1"/>
  <c r="T13" i="1"/>
  <c r="S13" i="1"/>
  <c r="R13" i="1"/>
  <c r="Q13" i="1"/>
  <c r="P13" i="1"/>
  <c r="M13" i="1"/>
  <c r="L13" i="1"/>
  <c r="L15" i="1" s="1"/>
  <c r="K13" i="1"/>
  <c r="J13" i="1"/>
  <c r="I13" i="1"/>
  <c r="F13" i="1"/>
  <c r="E13" i="1"/>
  <c r="D13" i="1"/>
  <c r="C13" i="1"/>
  <c r="B13" i="1"/>
  <c r="BQ12" i="1"/>
  <c r="BP12" i="1"/>
  <c r="BO12" i="1"/>
  <c r="BN12" i="1"/>
  <c r="BM12" i="1"/>
  <c r="BJ12" i="1"/>
  <c r="BI12" i="1"/>
  <c r="BH12" i="1"/>
  <c r="BG12" i="1"/>
  <c r="BF12" i="1"/>
  <c r="BC12" i="1"/>
  <c r="BB12" i="1"/>
  <c r="BA12" i="1"/>
  <c r="AZ12" i="1"/>
  <c r="AY12" i="1"/>
  <c r="AV12" i="1"/>
  <c r="AU12" i="1"/>
  <c r="AT12" i="1"/>
  <c r="AS12" i="1"/>
  <c r="AR12" i="1"/>
  <c r="AO12" i="1"/>
  <c r="AN12" i="1"/>
  <c r="AM12" i="1"/>
  <c r="AL12" i="1"/>
  <c r="AK12" i="1"/>
  <c r="AH12" i="1"/>
  <c r="AG12" i="1"/>
  <c r="AF12" i="1"/>
  <c r="AE12" i="1"/>
  <c r="AD12" i="1"/>
  <c r="AA12" i="1"/>
  <c r="Z12" i="1"/>
  <c r="Y12" i="1"/>
  <c r="X12" i="1"/>
  <c r="W12" i="1"/>
  <c r="T12" i="1"/>
  <c r="S12" i="1"/>
  <c r="R12" i="1"/>
  <c r="Q12" i="1"/>
  <c r="P12" i="1"/>
  <c r="M12" i="1"/>
  <c r="L12" i="1"/>
  <c r="K12" i="1"/>
  <c r="J12" i="1"/>
  <c r="I12" i="1"/>
  <c r="F12" i="1"/>
  <c r="E12" i="1"/>
  <c r="D12" i="1"/>
  <c r="C12" i="1"/>
  <c r="B12" i="1"/>
  <c r="BQ11" i="1"/>
  <c r="BP11" i="1"/>
  <c r="BO11" i="1"/>
  <c r="BN11" i="1"/>
  <c r="BM11" i="1"/>
  <c r="BJ11" i="1"/>
  <c r="BI11" i="1"/>
  <c r="BH11" i="1"/>
  <c r="BG11" i="1"/>
  <c r="BF11" i="1"/>
  <c r="BC11" i="1"/>
  <c r="BB11" i="1"/>
  <c r="BA11" i="1"/>
  <c r="AZ11" i="1"/>
  <c r="AY11" i="1"/>
  <c r="AV11" i="1"/>
  <c r="AU11" i="1"/>
  <c r="AT11" i="1"/>
  <c r="AS11" i="1"/>
  <c r="AR11" i="1"/>
  <c r="AO11" i="1"/>
  <c r="AN11" i="1"/>
  <c r="AM11" i="1"/>
  <c r="AL11" i="1"/>
  <c r="AK11" i="1"/>
  <c r="AH11" i="1"/>
  <c r="AG11" i="1"/>
  <c r="AF11" i="1"/>
  <c r="AE11" i="1"/>
  <c r="AD11" i="1"/>
  <c r="AA11" i="1"/>
  <c r="Z11" i="1"/>
  <c r="Y11" i="1"/>
  <c r="X11" i="1"/>
  <c r="W11" i="1"/>
  <c r="T11" i="1"/>
  <c r="S11" i="1"/>
  <c r="R11" i="1"/>
  <c r="Q11" i="1"/>
  <c r="P11" i="1"/>
  <c r="M11" i="1"/>
  <c r="L11" i="1"/>
  <c r="K11" i="1"/>
  <c r="J11" i="1"/>
  <c r="I11" i="1"/>
  <c r="F11" i="1"/>
  <c r="E11" i="1"/>
  <c r="D11" i="1"/>
  <c r="C11" i="1"/>
  <c r="B11" i="1"/>
  <c r="BQ10" i="1"/>
  <c r="BP10" i="1"/>
  <c r="BO10" i="1"/>
  <c r="BN10" i="1"/>
  <c r="BM10" i="1"/>
  <c r="BJ10" i="1"/>
  <c r="BI10" i="1"/>
  <c r="BH10" i="1"/>
  <c r="BG10" i="1"/>
  <c r="BF10" i="1"/>
  <c r="BC10" i="1"/>
  <c r="BB10" i="1"/>
  <c r="BA10" i="1"/>
  <c r="AZ10" i="1"/>
  <c r="AY10" i="1"/>
  <c r="AV10" i="1"/>
  <c r="AU10" i="1"/>
  <c r="AT10" i="1"/>
  <c r="AS10" i="1"/>
  <c r="AR10" i="1"/>
  <c r="AO10" i="1"/>
  <c r="AN10" i="1"/>
  <c r="AM10" i="1"/>
  <c r="AL10" i="1"/>
  <c r="AK10" i="1"/>
  <c r="AH10" i="1"/>
  <c r="AG10" i="1"/>
  <c r="AF10" i="1"/>
  <c r="AE10" i="1"/>
  <c r="AD10" i="1"/>
  <c r="AA10" i="1"/>
  <c r="Z10" i="1"/>
  <c r="Y10" i="1"/>
  <c r="X10" i="1"/>
  <c r="W10" i="1"/>
  <c r="T10" i="1"/>
  <c r="S10" i="1"/>
  <c r="R10" i="1"/>
  <c r="Q10" i="1"/>
  <c r="P10" i="1"/>
  <c r="M10" i="1"/>
  <c r="L10" i="1"/>
  <c r="K10" i="1"/>
  <c r="J10" i="1"/>
  <c r="I10" i="1"/>
  <c r="F10" i="1"/>
  <c r="E10" i="1"/>
  <c r="D10" i="1"/>
  <c r="C10" i="1"/>
  <c r="B10" i="1"/>
  <c r="BQ9" i="1"/>
  <c r="BP9" i="1"/>
  <c r="BO9" i="1"/>
  <c r="BN9" i="1"/>
  <c r="BM9" i="1"/>
  <c r="BJ9" i="1"/>
  <c r="BI9" i="1"/>
  <c r="BH9" i="1"/>
  <c r="BG9" i="1"/>
  <c r="BF9" i="1"/>
  <c r="BC9" i="1"/>
  <c r="BB9" i="1"/>
  <c r="BA9" i="1"/>
  <c r="AZ9" i="1"/>
  <c r="AY9" i="1"/>
  <c r="AV9" i="1"/>
  <c r="AU9" i="1"/>
  <c r="AT9" i="1"/>
  <c r="AS9" i="1"/>
  <c r="AR9" i="1"/>
  <c r="AO9" i="1"/>
  <c r="AN9" i="1"/>
  <c r="AM9" i="1"/>
  <c r="AL9" i="1"/>
  <c r="AK9" i="1"/>
  <c r="AH9" i="1"/>
  <c r="AG9" i="1"/>
  <c r="AF9" i="1"/>
  <c r="AE9" i="1"/>
  <c r="AD9" i="1"/>
  <c r="AA9" i="1"/>
  <c r="Z9" i="1"/>
  <c r="Y9" i="1"/>
  <c r="X9" i="1"/>
  <c r="W9" i="1"/>
  <c r="T9" i="1"/>
  <c r="S9" i="1"/>
  <c r="R9" i="1"/>
  <c r="Q9" i="1"/>
  <c r="P9" i="1"/>
  <c r="M9" i="1"/>
  <c r="L9" i="1"/>
  <c r="K9" i="1"/>
  <c r="J9" i="1"/>
  <c r="I9" i="1"/>
  <c r="F9" i="1"/>
  <c r="E9" i="1"/>
  <c r="D9" i="1"/>
  <c r="C9" i="1"/>
  <c r="B9" i="1"/>
  <c r="BQ8" i="1"/>
  <c r="BP8" i="1"/>
  <c r="BO8" i="1"/>
  <c r="BN8" i="1"/>
  <c r="BM8" i="1"/>
  <c r="BJ8" i="1"/>
  <c r="BI8" i="1"/>
  <c r="BH8" i="1"/>
  <c r="BG8" i="1"/>
  <c r="BF8" i="1"/>
  <c r="BC8" i="1"/>
  <c r="BB8" i="1"/>
  <c r="BA8" i="1"/>
  <c r="AZ8" i="1"/>
  <c r="AY8" i="1"/>
  <c r="AV8" i="1"/>
  <c r="AU8" i="1"/>
  <c r="AT8" i="1"/>
  <c r="AS8" i="1"/>
  <c r="AR8" i="1"/>
  <c r="AO8" i="1"/>
  <c r="AN8" i="1"/>
  <c r="AM8" i="1"/>
  <c r="AL8" i="1"/>
  <c r="AK8" i="1"/>
  <c r="AH8" i="1"/>
  <c r="AG8" i="1"/>
  <c r="AF8" i="1"/>
  <c r="AE8" i="1"/>
  <c r="AD8" i="1"/>
  <c r="AA8" i="1"/>
  <c r="Z8" i="1"/>
  <c r="Y8" i="1"/>
  <c r="X8" i="1"/>
  <c r="W8" i="1"/>
  <c r="T8" i="1"/>
  <c r="S8" i="1"/>
  <c r="R8" i="1"/>
  <c r="Q8" i="1"/>
  <c r="P8" i="1"/>
  <c r="M8" i="1"/>
  <c r="L8" i="1"/>
  <c r="K8" i="1"/>
  <c r="J8" i="1"/>
  <c r="I8" i="1"/>
  <c r="F8" i="1"/>
  <c r="E8" i="1"/>
  <c r="D8" i="1"/>
  <c r="C8" i="1"/>
  <c r="B8" i="1"/>
  <c r="BQ6" i="1"/>
  <c r="BQ18" i="1" s="1"/>
  <c r="BP6" i="1"/>
  <c r="BP18" i="1" s="1"/>
  <c r="BO6" i="1"/>
  <c r="BO18" i="1" s="1"/>
  <c r="BN6" i="1"/>
  <c r="BN18" i="1" s="1"/>
  <c r="BM6" i="1"/>
  <c r="BM18" i="1" s="1"/>
  <c r="BJ6" i="1"/>
  <c r="BJ18" i="1" s="1"/>
  <c r="BI6" i="1"/>
  <c r="BH6" i="1"/>
  <c r="BH18" i="1" s="1"/>
  <c r="BG6" i="1"/>
  <c r="BG18" i="1" s="1"/>
  <c r="BF6" i="1"/>
  <c r="BF18" i="1" s="1"/>
  <c r="BC6" i="1"/>
  <c r="BC18" i="1" s="1"/>
  <c r="BB6" i="1"/>
  <c r="BB18" i="1" s="1"/>
  <c r="BA6" i="1"/>
  <c r="BA18" i="1" s="1"/>
  <c r="AZ6" i="1"/>
  <c r="AZ18" i="1" s="1"/>
  <c r="AY6" i="1"/>
  <c r="AY18" i="1" s="1"/>
  <c r="AV6" i="1"/>
  <c r="AV18" i="1" s="1"/>
  <c r="AU6" i="1"/>
  <c r="AU18" i="1" s="1"/>
  <c r="AT6" i="1"/>
  <c r="AT18" i="1" s="1"/>
  <c r="AS6" i="1"/>
  <c r="AS18" i="1" s="1"/>
  <c r="AR6" i="1"/>
  <c r="AR18" i="1" s="1"/>
  <c r="AO6" i="1"/>
  <c r="AO18" i="1" s="1"/>
  <c r="AN6" i="1"/>
  <c r="AN18" i="1" s="1"/>
  <c r="AM6" i="1"/>
  <c r="AM18" i="1" s="1"/>
  <c r="AL6" i="1"/>
  <c r="AL18" i="1" s="1"/>
  <c r="AK6" i="1"/>
  <c r="AK18" i="1" s="1"/>
  <c r="AH6" i="1"/>
  <c r="AH18" i="1" s="1"/>
  <c r="AG6" i="1"/>
  <c r="AG18" i="1" s="1"/>
  <c r="AF6" i="1"/>
  <c r="AF18" i="1" s="1"/>
  <c r="AE6" i="1"/>
  <c r="AE18" i="1" s="1"/>
  <c r="AD6" i="1"/>
  <c r="AD18" i="1" s="1"/>
  <c r="AA6" i="1"/>
  <c r="Z6" i="1"/>
  <c r="Z18" i="1" s="1"/>
  <c r="Y6" i="1"/>
  <c r="Y18" i="1" s="1"/>
  <c r="X6" i="1"/>
  <c r="X18" i="1" s="1"/>
  <c r="W6" i="1"/>
  <c r="W18" i="1" s="1"/>
  <c r="T6" i="1"/>
  <c r="T18" i="1" s="1"/>
  <c r="S6" i="1"/>
  <c r="S18" i="1" s="1"/>
  <c r="R6" i="1"/>
  <c r="R18" i="1" s="1"/>
  <c r="Q6" i="1"/>
  <c r="P6" i="1"/>
  <c r="P18" i="1" s="1"/>
  <c r="M6" i="1"/>
  <c r="M18" i="1" s="1"/>
  <c r="L6" i="1"/>
  <c r="L18" i="1" s="1"/>
  <c r="K6" i="1"/>
  <c r="K18" i="1" s="1"/>
  <c r="J6" i="1"/>
  <c r="J18" i="1" s="1"/>
  <c r="I6" i="1"/>
  <c r="I18" i="1" s="1"/>
  <c r="F6" i="1"/>
  <c r="F18" i="1" s="1"/>
  <c r="E6" i="1"/>
  <c r="E18" i="1" s="1"/>
  <c r="D6" i="1"/>
  <c r="D18" i="1" s="1"/>
  <c r="C6" i="1"/>
  <c r="C18" i="1" s="1"/>
  <c r="B6" i="1"/>
  <c r="B18" i="1" s="1"/>
  <c r="BQ5" i="1"/>
  <c r="BQ7" i="1" s="1"/>
  <c r="BP5" i="1"/>
  <c r="BO5" i="1"/>
  <c r="BN5" i="1"/>
  <c r="BM5" i="1"/>
  <c r="BJ5" i="1"/>
  <c r="BI5" i="1"/>
  <c r="BH5" i="1"/>
  <c r="BG5" i="1"/>
  <c r="BG7" i="1" s="1"/>
  <c r="BF5" i="1"/>
  <c r="BC5" i="1"/>
  <c r="BB5" i="1"/>
  <c r="BA5" i="1"/>
  <c r="AZ5" i="1"/>
  <c r="AY5" i="1"/>
  <c r="AV5" i="1"/>
  <c r="AU5" i="1"/>
  <c r="AU7" i="1" s="1"/>
  <c r="AT5" i="1"/>
  <c r="AS5" i="1"/>
  <c r="AR5" i="1"/>
  <c r="AO5" i="1"/>
  <c r="AN5" i="1"/>
  <c r="AM5" i="1"/>
  <c r="AL5" i="1"/>
  <c r="AK5" i="1"/>
  <c r="AH5" i="1"/>
  <c r="AG5" i="1"/>
  <c r="AF5" i="1"/>
  <c r="AE5" i="1"/>
  <c r="AD5" i="1"/>
  <c r="AA5" i="1"/>
  <c r="Z5" i="1"/>
  <c r="Y5" i="1"/>
  <c r="Y7" i="1" s="1"/>
  <c r="X5" i="1"/>
  <c r="W5" i="1"/>
  <c r="T5" i="1"/>
  <c r="S5" i="1"/>
  <c r="R5" i="1"/>
  <c r="Q5" i="1"/>
  <c r="P5" i="1"/>
  <c r="M5" i="1"/>
  <c r="M7" i="1" s="1"/>
  <c r="L5" i="1"/>
  <c r="K5" i="1"/>
  <c r="J5" i="1"/>
  <c r="I5" i="1"/>
  <c r="F5" i="1"/>
  <c r="E5" i="1"/>
  <c r="D5" i="1"/>
  <c r="C5" i="1"/>
  <c r="C7" i="1" s="1"/>
  <c r="B5" i="1"/>
  <c r="BQ4" i="1"/>
  <c r="BP4" i="1"/>
  <c r="BO4" i="1"/>
  <c r="BN4" i="1"/>
  <c r="BM4" i="1"/>
  <c r="BJ4" i="1"/>
  <c r="BI4" i="1"/>
  <c r="BH4" i="1"/>
  <c r="BG4" i="1"/>
  <c r="BF4" i="1"/>
  <c r="BC4" i="1"/>
  <c r="BB4" i="1"/>
  <c r="BA4" i="1"/>
  <c r="AZ4" i="1"/>
  <c r="AY4" i="1"/>
  <c r="AV4" i="1"/>
  <c r="AU4" i="1"/>
  <c r="AT4" i="1"/>
  <c r="AS4" i="1"/>
  <c r="AR4" i="1"/>
  <c r="AO4" i="1"/>
  <c r="AN4" i="1"/>
  <c r="AM4" i="1"/>
  <c r="AL4" i="1"/>
  <c r="AK4" i="1"/>
  <c r="AH4" i="1"/>
  <c r="AG4" i="1"/>
  <c r="AF4" i="1"/>
  <c r="AE4" i="1"/>
  <c r="AD4" i="1"/>
  <c r="AA4" i="1"/>
  <c r="Z4" i="1"/>
  <c r="Y4" i="1"/>
  <c r="X4" i="1"/>
  <c r="W4" i="1"/>
  <c r="T4" i="1"/>
  <c r="S4" i="1"/>
  <c r="R4" i="1"/>
  <c r="Q4" i="1"/>
  <c r="P4" i="1"/>
  <c r="M4" i="1"/>
  <c r="L4" i="1"/>
  <c r="K4" i="1"/>
  <c r="J4" i="1"/>
  <c r="I4" i="1"/>
  <c r="F4" i="1"/>
  <c r="E4" i="1"/>
  <c r="D4" i="1"/>
  <c r="C4" i="1"/>
  <c r="B4" i="1"/>
  <c r="BQ3" i="1"/>
  <c r="BP3" i="1"/>
  <c r="BO3" i="1"/>
  <c r="BN3" i="1"/>
  <c r="BM3" i="1"/>
  <c r="BJ3" i="1"/>
  <c r="BI3" i="1"/>
  <c r="BH3" i="1"/>
  <c r="BG3" i="1"/>
  <c r="BF3" i="1"/>
  <c r="BC3" i="1"/>
  <c r="BB3" i="1"/>
  <c r="BA3" i="1"/>
  <c r="AZ3" i="1"/>
  <c r="AY3" i="1"/>
  <c r="AV3" i="1"/>
  <c r="AU3" i="1"/>
  <c r="AT3" i="1"/>
  <c r="AS3" i="1"/>
  <c r="AR3" i="1"/>
  <c r="AO3" i="1"/>
  <c r="AN3" i="1"/>
  <c r="AM3" i="1"/>
  <c r="AL3" i="1"/>
  <c r="AK3" i="1"/>
  <c r="AH3" i="1"/>
  <c r="AG3" i="1"/>
  <c r="AF3" i="1"/>
  <c r="AE3" i="1"/>
  <c r="AD3" i="1"/>
  <c r="AA3" i="1"/>
  <c r="Z3" i="1"/>
  <c r="Y3" i="1"/>
  <c r="X3" i="1"/>
  <c r="W3" i="1"/>
  <c r="T3" i="1"/>
  <c r="S3" i="1"/>
  <c r="R3" i="1"/>
  <c r="Q3" i="1"/>
  <c r="P3" i="1"/>
  <c r="M3" i="1"/>
  <c r="L3" i="1"/>
  <c r="K3" i="1"/>
  <c r="J3" i="1"/>
  <c r="I3" i="1"/>
  <c r="F3" i="1"/>
  <c r="E3" i="1"/>
  <c r="D3" i="1"/>
  <c r="C3" i="1"/>
  <c r="B3" i="1"/>
  <c r="C15" i="1" l="1"/>
  <c r="Y15" i="1"/>
  <c r="AU15" i="1"/>
  <c r="BQ15" i="1"/>
  <c r="J25" i="1"/>
  <c r="T25" i="1"/>
  <c r="AF25" i="1"/>
  <c r="AR25" i="1"/>
  <c r="BB25" i="1"/>
  <c r="BN25" i="1"/>
  <c r="B7" i="1"/>
  <c r="L7" i="1"/>
  <c r="X7" i="1"/>
  <c r="AT7" i="1"/>
  <c r="BF7" i="1"/>
  <c r="BP7" i="1"/>
  <c r="K25" i="1"/>
  <c r="W25" i="1"/>
  <c r="AG25" i="1"/>
  <c r="AS25" i="1"/>
  <c r="BC25" i="1"/>
  <c r="BO25" i="1"/>
  <c r="L33" i="1"/>
  <c r="F7" i="1"/>
  <c r="R7" i="1"/>
  <c r="AD7" i="1"/>
  <c r="AN7" i="1"/>
  <c r="AZ7" i="1"/>
  <c r="BJ7" i="1"/>
  <c r="I7" i="1"/>
  <c r="S7" i="1"/>
  <c r="AE7" i="1"/>
  <c r="AO7" i="1"/>
  <c r="BA7" i="1"/>
  <c r="BM7" i="1"/>
  <c r="Q14" i="1"/>
  <c r="AA14" i="1"/>
  <c r="P32" i="1"/>
  <c r="Z32" i="1"/>
  <c r="AL32" i="1"/>
  <c r="AV32" i="1"/>
  <c r="B15" i="1"/>
  <c r="X15" i="1"/>
  <c r="AT15" i="1"/>
  <c r="BP15" i="1"/>
  <c r="J33" i="1"/>
  <c r="T33" i="1"/>
  <c r="AF33" i="1"/>
  <c r="AR33" i="1"/>
  <c r="BB33" i="1"/>
  <c r="BN33" i="1"/>
  <c r="BF33" i="1"/>
  <c r="D15" i="1"/>
  <c r="P15" i="1"/>
  <c r="Z15" i="1"/>
  <c r="AL15" i="1"/>
  <c r="AV15" i="1"/>
  <c r="BH15" i="1"/>
  <c r="BQ33" i="1"/>
  <c r="BI7" i="1"/>
  <c r="E15" i="1"/>
  <c r="Q15" i="1"/>
  <c r="AA15" i="1"/>
  <c r="AM15" i="1"/>
  <c r="AY15" i="1"/>
  <c r="BI15" i="1"/>
  <c r="M33" i="1"/>
  <c r="AK33" i="1"/>
  <c r="BG33" i="1"/>
  <c r="D33" i="1"/>
  <c r="P33" i="1"/>
  <c r="Z33" i="1"/>
  <c r="AL33" i="1"/>
  <c r="AV33" i="1"/>
  <c r="BH33" i="1"/>
  <c r="K7" i="1"/>
  <c r="W7" i="1"/>
  <c r="AG7" i="1"/>
  <c r="AS7" i="1"/>
  <c r="BC7" i="1"/>
  <c r="BO7" i="1"/>
  <c r="F25" i="1"/>
  <c r="R25" i="1"/>
  <c r="AD25" i="1"/>
  <c r="AN25" i="1"/>
  <c r="AZ25" i="1"/>
  <c r="BJ25" i="1"/>
  <c r="E33" i="1"/>
  <c r="Q33" i="1"/>
  <c r="AA33" i="1"/>
  <c r="AM33" i="1"/>
  <c r="AY33" i="1"/>
  <c r="BI33" i="1"/>
  <c r="J15" i="1"/>
  <c r="T15" i="1"/>
  <c r="AF15" i="1"/>
  <c r="AR15" i="1"/>
  <c r="BB15" i="1"/>
  <c r="BN15" i="1"/>
  <c r="AH7" i="1"/>
  <c r="C14" i="1"/>
  <c r="M14" i="1"/>
  <c r="Y14" i="1"/>
  <c r="AK14" i="1"/>
  <c r="AU14" i="1"/>
  <c r="BG14" i="1"/>
  <c r="BQ14" i="1"/>
  <c r="I25" i="1"/>
  <c r="S25" i="1"/>
  <c r="AE25" i="1"/>
  <c r="AO25" i="1"/>
  <c r="BA25" i="1"/>
  <c r="BM25" i="1"/>
  <c r="AA32" i="1"/>
  <c r="AM32" i="1"/>
  <c r="BI32" i="1"/>
  <c r="C25" i="1"/>
  <c r="J7" i="1"/>
  <c r="T7" i="1"/>
  <c r="AF7" i="1"/>
  <c r="AR7" i="1"/>
  <c r="BB7" i="1"/>
  <c r="BN7" i="1"/>
  <c r="B33" i="1"/>
  <c r="X33" i="1"/>
  <c r="AT33" i="1"/>
  <c r="BP33" i="1"/>
  <c r="AH25" i="1"/>
  <c r="F15" i="1"/>
  <c r="R15" i="1"/>
  <c r="AD15" i="1"/>
  <c r="AN15" i="1"/>
  <c r="AZ15" i="1"/>
  <c r="BJ15" i="1"/>
  <c r="F33" i="1"/>
  <c r="R33" i="1"/>
  <c r="AD33" i="1"/>
  <c r="AN33" i="1"/>
  <c r="AZ33" i="1"/>
  <c r="BJ33" i="1"/>
  <c r="I15" i="1"/>
  <c r="S15" i="1"/>
  <c r="AE15" i="1"/>
  <c r="AO15" i="1"/>
  <c r="BA15" i="1"/>
  <c r="BM15" i="1"/>
  <c r="I33" i="1"/>
  <c r="S33" i="1"/>
  <c r="AE33" i="1"/>
  <c r="AO33" i="1"/>
  <c r="BA33" i="1"/>
  <c r="BM33" i="1"/>
  <c r="K15" i="1"/>
  <c r="AG15" i="1"/>
  <c r="BC15" i="1"/>
  <c r="M15" i="1"/>
  <c r="BG15" i="1"/>
  <c r="K33" i="1"/>
  <c r="W33" i="1"/>
  <c r="AG33" i="1"/>
  <c r="AS33" i="1"/>
  <c r="BC33" i="1"/>
  <c r="BO33" i="1"/>
  <c r="AK7" i="1"/>
  <c r="W15" i="1"/>
  <c r="AS15" i="1"/>
  <c r="BO15" i="1"/>
  <c r="AK15" i="1"/>
  <c r="AK25" i="1"/>
  <c r="B14" i="1"/>
  <c r="L14" i="1"/>
  <c r="X14" i="1"/>
  <c r="AH14" i="1"/>
  <c r="AT14" i="1"/>
  <c r="BF14" i="1"/>
  <c r="BP14" i="1"/>
  <c r="P36" i="1"/>
  <c r="AY14" i="1"/>
  <c r="BI18" i="1"/>
  <c r="AY32" i="1"/>
  <c r="AA36" i="1"/>
  <c r="D7" i="1"/>
  <c r="P7" i="1"/>
  <c r="Z7" i="1"/>
  <c r="AL7" i="1"/>
  <c r="AV7" i="1"/>
  <c r="BH7" i="1"/>
  <c r="F14" i="1"/>
  <c r="R14" i="1"/>
  <c r="AD14" i="1"/>
  <c r="AN14" i="1"/>
  <c r="AZ14" i="1"/>
  <c r="BJ14" i="1"/>
  <c r="D25" i="1"/>
  <c r="P25" i="1"/>
  <c r="Z25" i="1"/>
  <c r="AL25" i="1"/>
  <c r="AV25" i="1"/>
  <c r="BH25" i="1"/>
  <c r="F32" i="1"/>
  <c r="R32" i="1"/>
  <c r="AD32" i="1"/>
  <c r="AN32" i="1"/>
  <c r="AZ32" i="1"/>
  <c r="BJ32" i="1"/>
  <c r="D14" i="1"/>
  <c r="Z14" i="1"/>
  <c r="AV14" i="1"/>
  <c r="D32" i="1"/>
  <c r="BH32" i="1"/>
  <c r="AV36" i="1"/>
  <c r="BI14" i="1"/>
  <c r="Q18" i="1"/>
  <c r="E32" i="1"/>
  <c r="BI36" i="1"/>
  <c r="E7" i="1"/>
  <c r="Q7" i="1"/>
  <c r="AA7" i="1"/>
  <c r="AM7" i="1"/>
  <c r="AY7" i="1"/>
  <c r="I14" i="1"/>
  <c r="S14" i="1"/>
  <c r="AE14" i="1"/>
  <c r="AO14" i="1"/>
  <c r="BA14" i="1"/>
  <c r="BM14" i="1"/>
  <c r="E25" i="1"/>
  <c r="Q25" i="1"/>
  <c r="AA25" i="1"/>
  <c r="AM25" i="1"/>
  <c r="AY25" i="1"/>
  <c r="BI25" i="1"/>
  <c r="I32" i="1"/>
  <c r="S32" i="1"/>
  <c r="AE32" i="1"/>
  <c r="AO32" i="1"/>
  <c r="BA32" i="1"/>
  <c r="BM32" i="1"/>
  <c r="P14" i="1"/>
  <c r="AL14" i="1"/>
  <c r="BH14" i="1"/>
  <c r="Z36" i="1"/>
  <c r="AM14" i="1"/>
  <c r="AA18" i="1"/>
  <c r="AM36" i="1"/>
  <c r="J14" i="1"/>
  <c r="T14" i="1"/>
  <c r="AF14" i="1"/>
  <c r="AR14" i="1"/>
  <c r="BB14" i="1"/>
  <c r="BN14" i="1"/>
  <c r="J32" i="1"/>
  <c r="T32" i="1"/>
  <c r="AF32" i="1"/>
  <c r="AR32" i="1"/>
  <c r="BB32" i="1"/>
  <c r="BN32" i="1"/>
  <c r="AL36" i="1"/>
  <c r="Q32" i="1"/>
  <c r="K14" i="1"/>
  <c r="W14" i="1"/>
  <c r="AG14" i="1"/>
  <c r="AS14" i="1"/>
  <c r="BC14" i="1"/>
  <c r="BO14" i="1"/>
  <c r="K32" i="1"/>
  <c r="W32" i="1"/>
  <c r="AG32" i="1"/>
  <c r="AS32" i="1"/>
  <c r="BC32" i="1"/>
  <c r="BO32" i="1"/>
  <c r="B32" i="1"/>
  <c r="L32" i="1"/>
  <c r="X32" i="1"/>
  <c r="AH32" i="1"/>
  <c r="AT32" i="1"/>
  <c r="BF32" i="1"/>
  <c r="BP32" i="1"/>
  <c r="E14" i="1"/>
  <c r="C32" i="1"/>
  <c r="M32" i="1"/>
  <c r="Y32" i="1"/>
  <c r="AK32" i="1"/>
  <c r="AU32" i="1"/>
  <c r="BG32" i="1"/>
  <c r="BQ3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<sst xmlns="http://schemas.openxmlformats.org/spreadsheetml/2006/main" count="116" uniqueCount="26">
  <si>
    <t>Konventionel</t>
  </si>
  <si>
    <t>0-150</t>
  </si>
  <si>
    <t>150-300</t>
  </si>
  <si>
    <t>300-450</t>
  </si>
  <si>
    <t>&gt;450</t>
  </si>
  <si>
    <t>Antal regnskaber</t>
  </si>
  <si>
    <t>Antal vejet regnskaber</t>
  </si>
  <si>
    <t xml:space="preserve">Antal hektar </t>
  </si>
  <si>
    <t>Antal årskøer</t>
  </si>
  <si>
    <t>Ha pr. Årsko</t>
  </si>
  <si>
    <t>Ydelse/Årsko</t>
  </si>
  <si>
    <t>Fremstillingspris pr. kg. EKM</t>
  </si>
  <si>
    <t>Foderomkostninger pr. kg. EKM</t>
  </si>
  <si>
    <t>Bruttoudbytte</t>
  </si>
  <si>
    <t>Dækningsbidrag</t>
  </si>
  <si>
    <t>DB pr. årsko</t>
  </si>
  <si>
    <t>Totalt DB fordelt pr. ha.</t>
  </si>
  <si>
    <t>Driftsresultat konventionel</t>
  </si>
  <si>
    <t>Gældsprocent</t>
  </si>
  <si>
    <t>Gæld pr. årsko</t>
  </si>
  <si>
    <t>Økologisk</t>
  </si>
  <si>
    <t>Foderomkostning pr. kg. EKM</t>
  </si>
  <si>
    <t>Driftsresultat Økologisk</t>
  </si>
  <si>
    <t>Økonomiske nøgletal for mælkeproduktion 2014-2023</t>
  </si>
  <si>
    <t>Mælkepris pr. kg. EKM*</t>
  </si>
  <si>
    <t>* pr. kg. EKM stammer fra driftsgrensresultaterne og er derfor ikke identiske med gruppen for de andre økonomital, da ikke alle laver driftsgrensanalyser.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</si>
</sst>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9"/>
      <color theme="1"/>
      <name val="Arial"/>
      <family val="2"/>
    </font>
    <font>
      <sz val="9"/>
      <color theme="0"/>
      <name val="Arial"/>
      <family val="2"/>
    </font>
    <font>
      <b/>
      <sz val="11"/>
      <color theme="0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0" fillId="0" borderId="3" xfId="0" applyBorder="1"/>
    <xf numFmtId="3" fontId="0" fillId="0" borderId="4" xfId="0" applyNumberFormat="1" applyBorder="1"/>
    <xf numFmtId="3" fontId="1" fillId="0" borderId="4" xfId="0" applyNumberFormat="1" applyFont="1" applyBorder="1"/>
    <xf numFmtId="0" fontId="0" fillId="0" borderId="5" xfId="0" applyBorder="1"/>
    <xf numFmtId="3" fontId="0" fillId="0" borderId="6" xfId="0" applyNumberFormat="1" applyBorder="1"/>
    <xf numFmtId="3" fontId="1" fillId="0" borderId="6" xfId="0" applyNumberFormat="1" applyFont="1" applyBorder="1"/>
    <xf numFmtId="0" fontId="0" fillId="0" borderId="4" xfId="0" applyBorder="1"/>
    <xf numFmtId="0" fontId="1" fillId="0" borderId="4" xfId="0" applyFont="1" applyBorder="1"/>
    <xf numFmtId="0" fontId="0" fillId="0" borderId="7" xfId="0" applyBorder="1"/>
    <xf numFmtId="0" fontId="0" fillId="0" borderId="6" xfId="0" applyBorder="1"/>
    <xf numFmtId="0" fontId="1" fillId="0" borderId="6" xfId="0" applyFont="1" applyBorder="1"/>
    <xf numFmtId="2" fontId="0" fillId="0" borderId="4" xfId="0" applyNumberFormat="1" applyBorder="1"/>
    <xf numFmtId="2" fontId="1" fillId="0" borderId="4" xfId="0" applyNumberFormat="1" applyFont="1" applyBorder="1"/>
    <xf numFmtId="0" fontId="0" fillId="0" borderId="8" xfId="0" applyBorder="1"/>
    <xf numFmtId="0" fontId="1" fillId="0" borderId="8" xfId="0" applyFont="1" applyBorder="1"/>
    <xf numFmtId="2" fontId="0" fillId="0" borderId="6" xfId="0" applyNumberFormat="1" applyBorder="1"/>
    <xf numFmtId="2" fontId="1" fillId="0" borderId="6" xfId="0" applyNumberFormat="1" applyFont="1" applyBorder="1"/>
    <xf numFmtId="3" fontId="0" fillId="0" borderId="8" xfId="0" applyNumberFormat="1" applyBorder="1"/>
    <xf numFmtId="3" fontId="1" fillId="0" borderId="8" xfId="0" applyNumberFormat="1" applyFont="1" applyBorder="1"/>
    <xf numFmtId="3" fontId="0" fillId="0" borderId="0" xfId="0" applyNumberFormat="1"/>
    <xf numFmtId="0" fontId="3" fillId="0" borderId="0" xfId="0" applyFont="1" applyAlignment="1">
      <alignment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PH\AppData\Local\Microsoft\Windows\INetCache\Content.Outlook\APV1LQXN\20240912_udtr&#230;kstabeller_M&#230;lk.xlsx" TargetMode="External"/><Relationship Id="rId1" Type="http://schemas.openxmlformats.org/officeDocument/2006/relationships/externalLinkPath" Target="file:///C:\Users\JEPH\AppData\Local\Microsoft\Windows\INetCache\Content.Outlook\APV1LQXN\20240912_udtr&#230;kstabeller_M&#230;l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er"/>
      <sheetName val="Grafer"/>
      <sheetName val="Fordelingsgraf"/>
      <sheetName val="Data fordelingsgrafer"/>
      <sheetName val="Kredsana mælk konv"/>
      <sheetName val="Kredsana mælk øko"/>
      <sheetName val="Prodana mælk konv"/>
      <sheetName val="Prodana mælk øk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B9">
            <v>1942</v>
          </cell>
          <cell r="C9">
            <v>993</v>
          </cell>
          <cell r="D9">
            <v>740</v>
          </cell>
          <cell r="E9">
            <v>145</v>
          </cell>
          <cell r="F9">
            <v>64</v>
          </cell>
          <cell r="J9">
            <v>1890</v>
          </cell>
          <cell r="K9">
            <v>937</v>
          </cell>
          <cell r="L9">
            <v>712</v>
          </cell>
          <cell r="M9">
            <v>166</v>
          </cell>
          <cell r="N9">
            <v>75</v>
          </cell>
          <cell r="R9">
            <v>1768</v>
          </cell>
          <cell r="S9">
            <v>810</v>
          </cell>
          <cell r="T9">
            <v>662</v>
          </cell>
          <cell r="U9">
            <v>197</v>
          </cell>
          <cell r="V9">
            <v>99</v>
          </cell>
          <cell r="Z9">
            <v>1671</v>
          </cell>
          <cell r="AA9">
            <v>704</v>
          </cell>
          <cell r="AB9">
            <v>644</v>
          </cell>
          <cell r="AC9">
            <v>210</v>
          </cell>
          <cell r="AD9">
            <v>113</v>
          </cell>
          <cell r="AH9">
            <v>1558</v>
          </cell>
          <cell r="AI9">
            <v>640</v>
          </cell>
          <cell r="AJ9">
            <v>580</v>
          </cell>
          <cell r="AK9">
            <v>210</v>
          </cell>
          <cell r="AL9">
            <v>128</v>
          </cell>
          <cell r="AP9">
            <v>1446</v>
          </cell>
          <cell r="AQ9">
            <v>554</v>
          </cell>
          <cell r="AR9">
            <v>563</v>
          </cell>
          <cell r="AS9">
            <v>199</v>
          </cell>
          <cell r="AT9">
            <v>130</v>
          </cell>
          <cell r="AX9">
            <v>1340</v>
          </cell>
          <cell r="AY9">
            <v>469</v>
          </cell>
          <cell r="AZ9">
            <v>528</v>
          </cell>
          <cell r="BA9">
            <v>201</v>
          </cell>
          <cell r="BB9">
            <v>142</v>
          </cell>
          <cell r="BF9">
            <v>1247</v>
          </cell>
          <cell r="BG9">
            <v>426</v>
          </cell>
          <cell r="BH9">
            <v>476</v>
          </cell>
          <cell r="BI9">
            <v>207</v>
          </cell>
          <cell r="BJ9">
            <v>138</v>
          </cell>
          <cell r="BN9">
            <v>1149</v>
          </cell>
          <cell r="BO9">
            <v>356</v>
          </cell>
          <cell r="BP9">
            <v>451</v>
          </cell>
          <cell r="BQ9">
            <v>195</v>
          </cell>
          <cell r="BR9">
            <v>147</v>
          </cell>
          <cell r="BU9">
            <v>1079</v>
          </cell>
          <cell r="BV9">
            <v>327</v>
          </cell>
          <cell r="BW9">
            <v>413</v>
          </cell>
          <cell r="BX9">
            <v>186</v>
          </cell>
          <cell r="BY9">
            <v>153</v>
          </cell>
        </row>
        <row r="10">
          <cell r="B10">
            <v>3068.92</v>
          </cell>
          <cell r="C10">
            <v>1764.17</v>
          </cell>
          <cell r="D10">
            <v>1019.79</v>
          </cell>
          <cell r="E10">
            <v>201.94</v>
          </cell>
          <cell r="F10">
            <v>83.01</v>
          </cell>
          <cell r="J10">
            <v>2990.13</v>
          </cell>
          <cell r="K10">
            <v>1675.62</v>
          </cell>
          <cell r="L10">
            <v>982.71</v>
          </cell>
          <cell r="M10">
            <v>230.97</v>
          </cell>
          <cell r="N10">
            <v>100.83</v>
          </cell>
          <cell r="R10">
            <v>2709.86</v>
          </cell>
          <cell r="S10">
            <v>1376.83</v>
          </cell>
          <cell r="T10">
            <v>923.55</v>
          </cell>
          <cell r="U10">
            <v>273.04000000000002</v>
          </cell>
          <cell r="V10">
            <v>136.43</v>
          </cell>
          <cell r="Z10">
            <v>2550.48</v>
          </cell>
          <cell r="AA10">
            <v>1214.3900000000001</v>
          </cell>
          <cell r="AB10">
            <v>895.09</v>
          </cell>
          <cell r="AC10">
            <v>274.64</v>
          </cell>
          <cell r="AD10">
            <v>166.37</v>
          </cell>
          <cell r="AH10">
            <v>2466.14</v>
          </cell>
          <cell r="AI10">
            <v>1126.46</v>
          </cell>
          <cell r="AJ10">
            <v>886.74</v>
          </cell>
          <cell r="AK10">
            <v>306.25</v>
          </cell>
          <cell r="AL10">
            <v>146.69</v>
          </cell>
          <cell r="AP10">
            <v>2369.41</v>
          </cell>
          <cell r="AQ10">
            <v>1120.47</v>
          </cell>
          <cell r="AR10">
            <v>796.13</v>
          </cell>
          <cell r="AS10">
            <v>261.76</v>
          </cell>
          <cell r="AT10">
            <v>191.05</v>
          </cell>
          <cell r="AX10">
            <v>2179</v>
          </cell>
          <cell r="AY10">
            <v>939.14</v>
          </cell>
          <cell r="AZ10">
            <v>753.63</v>
          </cell>
          <cell r="BA10">
            <v>270.67</v>
          </cell>
          <cell r="BB10">
            <v>215.56</v>
          </cell>
          <cell r="BF10">
            <v>2088.5500000000002</v>
          </cell>
          <cell r="BG10">
            <v>871.45</v>
          </cell>
          <cell r="BH10">
            <v>715.89</v>
          </cell>
          <cell r="BI10">
            <v>293.08999999999997</v>
          </cell>
          <cell r="BJ10">
            <v>208.12</v>
          </cell>
          <cell r="BN10">
            <v>1911.12</v>
          </cell>
          <cell r="BO10">
            <v>729.13</v>
          </cell>
          <cell r="BP10">
            <v>681.53</v>
          </cell>
          <cell r="BQ10">
            <v>273.2</v>
          </cell>
          <cell r="BR10">
            <v>227.27</v>
          </cell>
          <cell r="BU10">
            <v>1797.94</v>
          </cell>
          <cell r="BV10">
            <v>680.88</v>
          </cell>
          <cell r="BW10">
            <v>614.59</v>
          </cell>
          <cell r="BX10">
            <v>264.05</v>
          </cell>
          <cell r="BY10">
            <v>238.41</v>
          </cell>
        </row>
        <row r="13">
          <cell r="B13">
            <v>149</v>
          </cell>
          <cell r="C13">
            <v>101</v>
          </cell>
          <cell r="D13">
            <v>190</v>
          </cell>
          <cell r="E13">
            <v>276</v>
          </cell>
          <cell r="F13">
            <v>364</v>
          </cell>
          <cell r="J13">
            <v>150</v>
          </cell>
          <cell r="K13">
            <v>96</v>
          </cell>
          <cell r="L13">
            <v>189</v>
          </cell>
          <cell r="M13">
            <v>279</v>
          </cell>
          <cell r="N13">
            <v>364</v>
          </cell>
          <cell r="R13">
            <v>159</v>
          </cell>
          <cell r="S13">
            <v>97</v>
          </cell>
          <cell r="T13">
            <v>183</v>
          </cell>
          <cell r="U13">
            <v>264</v>
          </cell>
          <cell r="V13">
            <v>402</v>
          </cell>
          <cell r="Z13">
            <v>166</v>
          </cell>
          <cell r="AA13">
            <v>100</v>
          </cell>
          <cell r="AB13">
            <v>182</v>
          </cell>
          <cell r="AC13">
            <v>265</v>
          </cell>
          <cell r="AD13">
            <v>401</v>
          </cell>
          <cell r="AH13">
            <v>163</v>
          </cell>
          <cell r="AI13">
            <v>101</v>
          </cell>
          <cell r="AJ13">
            <v>182</v>
          </cell>
          <cell r="AK13">
            <v>237</v>
          </cell>
          <cell r="AL13">
            <v>365</v>
          </cell>
          <cell r="AP13">
            <v>168</v>
          </cell>
          <cell r="AQ13">
            <v>100</v>
          </cell>
          <cell r="AR13">
            <v>181</v>
          </cell>
          <cell r="AS13">
            <v>259</v>
          </cell>
          <cell r="AT13">
            <v>388</v>
          </cell>
          <cell r="AX13">
            <v>184</v>
          </cell>
          <cell r="AY13">
            <v>104</v>
          </cell>
          <cell r="AZ13">
            <v>189</v>
          </cell>
          <cell r="BA13">
            <v>259</v>
          </cell>
          <cell r="BB13">
            <v>424</v>
          </cell>
          <cell r="BF13">
            <v>188</v>
          </cell>
          <cell r="BG13">
            <v>104</v>
          </cell>
          <cell r="BH13">
            <v>189</v>
          </cell>
          <cell r="BI13">
            <v>270</v>
          </cell>
          <cell r="BJ13">
            <v>422</v>
          </cell>
          <cell r="BN13">
            <v>207</v>
          </cell>
          <cell r="BO13">
            <v>106</v>
          </cell>
          <cell r="BP13">
            <v>202</v>
          </cell>
          <cell r="BQ13">
            <v>281</v>
          </cell>
          <cell r="BR13">
            <v>462</v>
          </cell>
          <cell r="BU13">
            <v>217</v>
          </cell>
          <cell r="BV13">
            <v>108</v>
          </cell>
          <cell r="BW13">
            <v>206</v>
          </cell>
          <cell r="BX13">
            <v>281</v>
          </cell>
          <cell r="BY13">
            <v>484</v>
          </cell>
        </row>
        <row r="14">
          <cell r="B14">
            <v>162</v>
          </cell>
          <cell r="C14">
            <v>93</v>
          </cell>
          <cell r="D14">
            <v>207</v>
          </cell>
          <cell r="E14">
            <v>352</v>
          </cell>
          <cell r="F14">
            <v>609</v>
          </cell>
          <cell r="J14">
            <v>166</v>
          </cell>
          <cell r="K14">
            <v>88</v>
          </cell>
          <cell r="L14">
            <v>209</v>
          </cell>
          <cell r="M14">
            <v>354</v>
          </cell>
          <cell r="N14">
            <v>630</v>
          </cell>
          <cell r="R14">
            <v>185</v>
          </cell>
          <cell r="S14">
            <v>91</v>
          </cell>
          <cell r="T14">
            <v>210</v>
          </cell>
          <cell r="U14">
            <v>361</v>
          </cell>
          <cell r="V14">
            <v>622</v>
          </cell>
          <cell r="Z14">
            <v>197</v>
          </cell>
          <cell r="AA14">
            <v>92</v>
          </cell>
          <cell r="AB14">
            <v>208</v>
          </cell>
          <cell r="AC14">
            <v>362</v>
          </cell>
          <cell r="AD14">
            <v>632</v>
          </cell>
          <cell r="AH14">
            <v>202</v>
          </cell>
          <cell r="AI14">
            <v>93</v>
          </cell>
          <cell r="AJ14">
            <v>215</v>
          </cell>
          <cell r="AK14">
            <v>354</v>
          </cell>
          <cell r="AL14">
            <v>647</v>
          </cell>
          <cell r="AP14">
            <v>208</v>
          </cell>
          <cell r="AQ14">
            <v>89</v>
          </cell>
          <cell r="AR14">
            <v>211</v>
          </cell>
          <cell r="AS14">
            <v>363</v>
          </cell>
          <cell r="AT14">
            <v>677</v>
          </cell>
          <cell r="AX14">
            <v>224</v>
          </cell>
          <cell r="AY14">
            <v>91</v>
          </cell>
          <cell r="AZ14">
            <v>211</v>
          </cell>
          <cell r="BA14">
            <v>362</v>
          </cell>
          <cell r="BB14">
            <v>669</v>
          </cell>
          <cell r="BF14">
            <v>232</v>
          </cell>
          <cell r="BG14">
            <v>93</v>
          </cell>
          <cell r="BH14">
            <v>214</v>
          </cell>
          <cell r="BI14">
            <v>360</v>
          </cell>
          <cell r="BJ14">
            <v>700</v>
          </cell>
          <cell r="BN14">
            <v>248</v>
          </cell>
          <cell r="BO14">
            <v>93</v>
          </cell>
          <cell r="BP14">
            <v>215</v>
          </cell>
          <cell r="BQ14">
            <v>364</v>
          </cell>
          <cell r="BR14">
            <v>710</v>
          </cell>
          <cell r="BU14">
            <v>262</v>
          </cell>
          <cell r="BV14">
            <v>93</v>
          </cell>
          <cell r="BW14">
            <v>216</v>
          </cell>
          <cell r="BX14">
            <v>367</v>
          </cell>
          <cell r="BY14">
            <v>747</v>
          </cell>
        </row>
        <row r="28">
          <cell r="B28">
            <v>6438708</v>
          </cell>
          <cell r="C28">
            <v>3654984</v>
          </cell>
          <cell r="D28">
            <v>8361647</v>
          </cell>
          <cell r="E28">
            <v>14115375</v>
          </cell>
          <cell r="F28">
            <v>23300590</v>
          </cell>
          <cell r="J28">
            <v>5734716</v>
          </cell>
          <cell r="K28">
            <v>3051506</v>
          </cell>
          <cell r="L28">
            <v>7207345</v>
          </cell>
          <cell r="M28">
            <v>12434024</v>
          </cell>
          <cell r="N28">
            <v>20626140</v>
          </cell>
          <cell r="R28">
            <v>6138743</v>
          </cell>
          <cell r="S28">
            <v>2964634</v>
          </cell>
          <cell r="T28">
            <v>6990021</v>
          </cell>
          <cell r="U28">
            <v>12078495</v>
          </cell>
          <cell r="V28">
            <v>20521200</v>
          </cell>
          <cell r="Z28">
            <v>7917246</v>
          </cell>
          <cell r="AA28">
            <v>3672670</v>
          </cell>
          <cell r="AB28">
            <v>8395240</v>
          </cell>
          <cell r="AC28">
            <v>14614349</v>
          </cell>
          <cell r="AD28">
            <v>25273027</v>
          </cell>
          <cell r="AH28">
            <v>7701395</v>
          </cell>
          <cell r="AI28">
            <v>3520752</v>
          </cell>
          <cell r="AJ28">
            <v>8225655</v>
          </cell>
          <cell r="AK28">
            <v>13497432</v>
          </cell>
          <cell r="AL28">
            <v>24535052</v>
          </cell>
          <cell r="AP28">
            <v>8253541</v>
          </cell>
          <cell r="AQ28">
            <v>3508178</v>
          </cell>
          <cell r="AR28">
            <v>8464681</v>
          </cell>
          <cell r="AS28">
            <v>14698126</v>
          </cell>
          <cell r="AT28">
            <v>26374528</v>
          </cell>
          <cell r="AX28">
            <v>8998295</v>
          </cell>
          <cell r="AY28">
            <v>3704198</v>
          </cell>
          <cell r="AZ28">
            <v>8627043</v>
          </cell>
          <cell r="BA28">
            <v>14659299</v>
          </cell>
          <cell r="BB28">
            <v>26253234</v>
          </cell>
          <cell r="BF28">
            <v>10251389</v>
          </cell>
          <cell r="BG28">
            <v>4108601</v>
          </cell>
          <cell r="BH28">
            <v>9532327</v>
          </cell>
          <cell r="BI28">
            <v>16071846</v>
          </cell>
          <cell r="BJ28">
            <v>30249570</v>
          </cell>
          <cell r="BN28">
            <v>15023165</v>
          </cell>
          <cell r="BO28">
            <v>5668976</v>
          </cell>
          <cell r="BP28">
            <v>13236214</v>
          </cell>
          <cell r="BQ28">
            <v>22266998</v>
          </cell>
          <cell r="BR28">
            <v>41684568</v>
          </cell>
          <cell r="BU28">
            <v>14253830</v>
          </cell>
          <cell r="BV28">
            <v>5111612</v>
          </cell>
          <cell r="BW28">
            <v>11940219</v>
          </cell>
          <cell r="BX28">
            <v>19982315</v>
          </cell>
          <cell r="BY28">
            <v>39982761</v>
          </cell>
        </row>
        <row r="38">
          <cell r="B38">
            <v>3363195</v>
          </cell>
          <cell r="C38">
            <v>1887205</v>
          </cell>
          <cell r="D38">
            <v>4395256</v>
          </cell>
          <cell r="E38">
            <v>7361053</v>
          </cell>
          <cell r="F38">
            <v>12326761</v>
          </cell>
          <cell r="J38">
            <v>2607665</v>
          </cell>
          <cell r="K38">
            <v>1388757</v>
          </cell>
          <cell r="L38">
            <v>3287292</v>
          </cell>
          <cell r="M38">
            <v>5706489</v>
          </cell>
          <cell r="N38">
            <v>9141457</v>
          </cell>
          <cell r="R38">
            <v>2724095</v>
          </cell>
          <cell r="S38">
            <v>1294672</v>
          </cell>
          <cell r="T38">
            <v>3114508</v>
          </cell>
          <cell r="U38">
            <v>5422127</v>
          </cell>
          <cell r="V38">
            <v>9107042</v>
          </cell>
          <cell r="Z38">
            <v>4200378</v>
          </cell>
          <cell r="AA38">
            <v>1920372</v>
          </cell>
          <cell r="AB38">
            <v>4461068</v>
          </cell>
          <cell r="AC38">
            <v>7836331</v>
          </cell>
          <cell r="AD38">
            <v>13438359</v>
          </cell>
          <cell r="AH38">
            <v>3797571</v>
          </cell>
          <cell r="AI38">
            <v>1725996</v>
          </cell>
          <cell r="AJ38">
            <v>4105039</v>
          </cell>
          <cell r="AK38">
            <v>6712400</v>
          </cell>
          <cell r="AL38">
            <v>11761277</v>
          </cell>
          <cell r="AP38">
            <v>4125057</v>
          </cell>
          <cell r="AQ38">
            <v>1743218</v>
          </cell>
          <cell r="AR38">
            <v>4262562</v>
          </cell>
          <cell r="AS38">
            <v>7397557</v>
          </cell>
          <cell r="AT38">
            <v>13037389</v>
          </cell>
          <cell r="AX38">
            <v>4553102</v>
          </cell>
          <cell r="AY38">
            <v>1876104</v>
          </cell>
          <cell r="AZ38">
            <v>4387126</v>
          </cell>
          <cell r="BA38">
            <v>7404241</v>
          </cell>
          <cell r="BB38">
            <v>13216438</v>
          </cell>
          <cell r="BF38">
            <v>5375499</v>
          </cell>
          <cell r="BG38">
            <v>2153509</v>
          </cell>
          <cell r="BH38">
            <v>5009140</v>
          </cell>
          <cell r="BI38">
            <v>8437463</v>
          </cell>
          <cell r="BJ38">
            <v>15814973</v>
          </cell>
          <cell r="BN38">
            <v>9028436</v>
          </cell>
          <cell r="BO38">
            <v>3376776</v>
          </cell>
          <cell r="BP38">
            <v>7994871</v>
          </cell>
          <cell r="BQ38">
            <v>13406748</v>
          </cell>
          <cell r="BR38">
            <v>24996620</v>
          </cell>
          <cell r="BU38">
            <v>7337566</v>
          </cell>
          <cell r="BV38">
            <v>2615327</v>
          </cell>
          <cell r="BW38">
            <v>6219006</v>
          </cell>
          <cell r="BX38">
            <v>10419990</v>
          </cell>
          <cell r="BY38">
            <v>20293416</v>
          </cell>
        </row>
        <row r="66">
          <cell r="B66">
            <v>677850</v>
          </cell>
          <cell r="C66">
            <v>475640</v>
          </cell>
          <cell r="D66">
            <v>786750</v>
          </cell>
          <cell r="E66">
            <v>1168878</v>
          </cell>
          <cell r="F66">
            <v>2442864</v>
          </cell>
          <cell r="J66">
            <v>-56595</v>
          </cell>
          <cell r="K66">
            <v>100116</v>
          </cell>
          <cell r="L66">
            <v>-169557</v>
          </cell>
          <cell r="M66">
            <v>-356116</v>
          </cell>
          <cell r="N66">
            <v>-873773</v>
          </cell>
          <cell r="R66">
            <v>-117360</v>
          </cell>
          <cell r="S66">
            <v>22752</v>
          </cell>
          <cell r="T66">
            <v>-182377</v>
          </cell>
          <cell r="U66">
            <v>-365115</v>
          </cell>
          <cell r="V66">
            <v>-595395</v>
          </cell>
          <cell r="Z66">
            <v>1116193</v>
          </cell>
          <cell r="AA66">
            <v>586698</v>
          </cell>
          <cell r="AB66">
            <v>1132452</v>
          </cell>
          <cell r="AC66">
            <v>1982906</v>
          </cell>
          <cell r="AD66">
            <v>3462960</v>
          </cell>
          <cell r="AH66">
            <v>644238</v>
          </cell>
          <cell r="AI66">
            <v>362570</v>
          </cell>
          <cell r="AJ66">
            <v>694731</v>
          </cell>
          <cell r="AK66">
            <v>1049062</v>
          </cell>
          <cell r="AL66">
            <v>1656781</v>
          </cell>
          <cell r="AP66">
            <v>834391</v>
          </cell>
          <cell r="AQ66">
            <v>409817</v>
          </cell>
          <cell r="AR66">
            <v>819296</v>
          </cell>
          <cell r="AS66">
            <v>1484073</v>
          </cell>
          <cell r="AT66">
            <v>2497195</v>
          </cell>
          <cell r="AX66">
            <v>1030888</v>
          </cell>
          <cell r="AY66">
            <v>473612</v>
          </cell>
          <cell r="AZ66">
            <v>1033442</v>
          </cell>
          <cell r="BA66">
            <v>1530769</v>
          </cell>
          <cell r="BB66">
            <v>2822211</v>
          </cell>
          <cell r="BF66">
            <v>1617136</v>
          </cell>
          <cell r="BG66">
            <v>748797</v>
          </cell>
          <cell r="BH66">
            <v>1486954</v>
          </cell>
          <cell r="BI66">
            <v>2398847</v>
          </cell>
          <cell r="BJ66">
            <v>4600053</v>
          </cell>
          <cell r="BN66">
            <v>4705093</v>
          </cell>
          <cell r="BO66">
            <v>1828742</v>
          </cell>
          <cell r="BP66">
            <v>4232495</v>
          </cell>
          <cell r="BQ66">
            <v>6852333</v>
          </cell>
          <cell r="BR66">
            <v>12769155</v>
          </cell>
          <cell r="BU66">
            <v>1824495</v>
          </cell>
          <cell r="BV66">
            <v>718697</v>
          </cell>
          <cell r="BW66">
            <v>1556022</v>
          </cell>
          <cell r="BX66">
            <v>2543185</v>
          </cell>
          <cell r="BY66">
            <v>4878659</v>
          </cell>
        </row>
        <row r="109">
          <cell r="B109">
            <v>29700191</v>
          </cell>
          <cell r="C109">
            <v>19600792</v>
          </cell>
          <cell r="D109">
            <v>37313396</v>
          </cell>
          <cell r="E109">
            <v>59100315</v>
          </cell>
          <cell r="F109">
            <v>79285039</v>
          </cell>
          <cell r="J109">
            <v>29930349</v>
          </cell>
          <cell r="K109">
            <v>18923646</v>
          </cell>
          <cell r="L109">
            <v>37068398</v>
          </cell>
          <cell r="M109">
            <v>57218886</v>
          </cell>
          <cell r="N109">
            <v>80763097</v>
          </cell>
          <cell r="R109">
            <v>32155518</v>
          </cell>
          <cell r="S109">
            <v>18989679</v>
          </cell>
          <cell r="T109">
            <v>36174773</v>
          </cell>
          <cell r="U109">
            <v>57734087</v>
          </cell>
          <cell r="V109">
            <v>86623621</v>
          </cell>
          <cell r="Z109">
            <v>33370891</v>
          </cell>
          <cell r="AA109">
            <v>19433023</v>
          </cell>
          <cell r="AB109">
            <v>35864408</v>
          </cell>
          <cell r="AC109">
            <v>53973926</v>
          </cell>
          <cell r="AD109">
            <v>87682514</v>
          </cell>
          <cell r="AH109">
            <v>32921663</v>
          </cell>
          <cell r="AI109">
            <v>19605857</v>
          </cell>
          <cell r="AJ109">
            <v>34980276</v>
          </cell>
          <cell r="AK109">
            <v>51290166</v>
          </cell>
          <cell r="AL109">
            <v>84381633</v>
          </cell>
          <cell r="AP109">
            <v>33766941</v>
          </cell>
          <cell r="AQ109">
            <v>19331043</v>
          </cell>
          <cell r="AR109">
            <v>34941580</v>
          </cell>
          <cell r="AS109">
            <v>53073887</v>
          </cell>
          <cell r="AT109">
            <v>87083121</v>
          </cell>
          <cell r="AX109">
            <v>35758552</v>
          </cell>
          <cell r="AY109">
            <v>20006742</v>
          </cell>
          <cell r="AZ109">
            <v>34803662</v>
          </cell>
          <cell r="BA109">
            <v>52528322</v>
          </cell>
          <cell r="BB109">
            <v>86667228</v>
          </cell>
          <cell r="BF109">
            <v>37869020</v>
          </cell>
          <cell r="BG109">
            <v>20238055</v>
          </cell>
          <cell r="BH109">
            <v>36520471</v>
          </cell>
          <cell r="BI109">
            <v>54577918</v>
          </cell>
          <cell r="BJ109">
            <v>92802780</v>
          </cell>
          <cell r="BN109">
            <v>42742905</v>
          </cell>
          <cell r="BO109">
            <v>21737829</v>
          </cell>
          <cell r="BP109">
            <v>39110069</v>
          </cell>
          <cell r="BQ109">
            <v>58645542</v>
          </cell>
          <cell r="BR109">
            <v>101909882</v>
          </cell>
          <cell r="BU109">
            <v>45274124</v>
          </cell>
          <cell r="BV109">
            <v>22578370</v>
          </cell>
          <cell r="BW109">
            <v>39357183</v>
          </cell>
          <cell r="BX109">
            <v>60843717</v>
          </cell>
          <cell r="BY109">
            <v>108100135</v>
          </cell>
        </row>
        <row r="118">
          <cell r="B118">
            <v>-23541002</v>
          </cell>
          <cell r="C118">
            <v>-12384605</v>
          </cell>
          <cell r="D118">
            <v>-32373389</v>
          </cell>
          <cell r="E118">
            <v>-54325284</v>
          </cell>
          <cell r="F118">
            <v>-77244463</v>
          </cell>
          <cell r="J118">
            <v>-24164761</v>
          </cell>
          <cell r="K118">
            <v>-11923767</v>
          </cell>
          <cell r="L118">
            <v>-32286891</v>
          </cell>
          <cell r="M118">
            <v>-53482248</v>
          </cell>
          <cell r="N118">
            <v>-81270393</v>
          </cell>
          <cell r="R118">
            <v>-26446289</v>
          </cell>
          <cell r="S118">
            <v>-12152967</v>
          </cell>
          <cell r="T118">
            <v>-31239970</v>
          </cell>
          <cell r="U118">
            <v>-53495642</v>
          </cell>
          <cell r="V118">
            <v>-84106837</v>
          </cell>
          <cell r="Z118">
            <v>-26620743</v>
          </cell>
          <cell r="AA118">
            <v>-11943562</v>
          </cell>
          <cell r="AB118">
            <v>-29658327</v>
          </cell>
          <cell r="AC118">
            <v>-48676538</v>
          </cell>
          <cell r="AD118">
            <v>-81003553</v>
          </cell>
          <cell r="AH118">
            <v>-25879861</v>
          </cell>
          <cell r="AI118">
            <v>-11976732</v>
          </cell>
          <cell r="AJ118">
            <v>-28584523</v>
          </cell>
          <cell r="AK118">
            <v>-45267878</v>
          </cell>
          <cell r="AL118">
            <v>-75816144</v>
          </cell>
          <cell r="AP118">
            <v>-25637571</v>
          </cell>
          <cell r="AQ118">
            <v>-11010049</v>
          </cell>
          <cell r="AR118">
            <v>-27883816</v>
          </cell>
          <cell r="AS118">
            <v>-45489165</v>
          </cell>
          <cell r="AT118">
            <v>-74865824</v>
          </cell>
          <cell r="AX118">
            <v>-26500479</v>
          </cell>
          <cell r="AY118">
            <v>-11347501</v>
          </cell>
          <cell r="AZ118">
            <v>-26622385</v>
          </cell>
          <cell r="BA118">
            <v>-43246620</v>
          </cell>
          <cell r="BB118">
            <v>-71065153</v>
          </cell>
          <cell r="BF118">
            <v>-27104359</v>
          </cell>
          <cell r="BG118">
            <v>-11356921</v>
          </cell>
          <cell r="BH118">
            <v>-26829245</v>
          </cell>
          <cell r="BI118">
            <v>-42788680</v>
          </cell>
          <cell r="BJ118">
            <v>-71901755</v>
          </cell>
          <cell r="BN118">
            <v>-27713976</v>
          </cell>
          <cell r="BO118">
            <v>-11094282</v>
          </cell>
          <cell r="BP118">
            <v>-25669707</v>
          </cell>
          <cell r="BQ118">
            <v>-41084703</v>
          </cell>
          <cell r="BR118">
            <v>-71091447</v>
          </cell>
          <cell r="BU118">
            <v>-28610545</v>
          </cell>
          <cell r="BV118">
            <v>-11356461</v>
          </cell>
          <cell r="BW118">
            <v>-25053116</v>
          </cell>
          <cell r="BX118">
            <v>-40779567</v>
          </cell>
          <cell r="BY118">
            <v>-73579478</v>
          </cell>
        </row>
        <row r="365">
          <cell r="B365">
            <v>9658</v>
          </cell>
          <cell r="C365">
            <v>9361</v>
          </cell>
          <cell r="D365">
            <v>9796</v>
          </cell>
          <cell r="E365">
            <v>9771</v>
          </cell>
          <cell r="F365">
            <v>9891</v>
          </cell>
          <cell r="J365">
            <v>10020</v>
          </cell>
          <cell r="K365">
            <v>9624</v>
          </cell>
          <cell r="L365">
            <v>10148</v>
          </cell>
          <cell r="M365">
            <v>10269</v>
          </cell>
          <cell r="N365">
            <v>10205</v>
          </cell>
          <cell r="R365">
            <v>10103</v>
          </cell>
          <cell r="S365">
            <v>9574</v>
          </cell>
          <cell r="T365">
            <v>10201</v>
          </cell>
          <cell r="U365">
            <v>10337</v>
          </cell>
          <cell r="V365">
            <v>10387</v>
          </cell>
          <cell r="Z365">
            <v>10274</v>
          </cell>
          <cell r="AA365">
            <v>9724</v>
          </cell>
          <cell r="AB365">
            <v>10275</v>
          </cell>
          <cell r="AC365">
            <v>10539</v>
          </cell>
          <cell r="AD365">
            <v>10607</v>
          </cell>
          <cell r="AH365">
            <v>10378</v>
          </cell>
          <cell r="AI365">
            <v>9826</v>
          </cell>
          <cell r="AJ365">
            <v>10371</v>
          </cell>
          <cell r="AK365">
            <v>10723</v>
          </cell>
          <cell r="AL365">
            <v>10607</v>
          </cell>
          <cell r="AP365">
            <v>10687</v>
          </cell>
          <cell r="AQ365">
            <v>9986</v>
          </cell>
          <cell r="AR365">
            <v>10729</v>
          </cell>
          <cell r="AS365">
            <v>11044</v>
          </cell>
          <cell r="AT365">
            <v>10908</v>
          </cell>
          <cell r="AX365">
            <v>10709</v>
          </cell>
          <cell r="AY365">
            <v>10115</v>
          </cell>
          <cell r="AZ365">
            <v>10727</v>
          </cell>
          <cell r="BA365">
            <v>11074</v>
          </cell>
          <cell r="BB365">
            <v>10796</v>
          </cell>
        </row>
        <row r="393">
          <cell r="BF393">
            <v>10787</v>
          </cell>
          <cell r="BG393">
            <v>10152</v>
          </cell>
          <cell r="BH393">
            <v>10802</v>
          </cell>
          <cell r="BI393">
            <v>11096</v>
          </cell>
          <cell r="BJ393">
            <v>10900</v>
          </cell>
          <cell r="BN393">
            <v>10964</v>
          </cell>
          <cell r="BO393">
            <v>10323</v>
          </cell>
          <cell r="BP393">
            <v>10931</v>
          </cell>
          <cell r="BQ393">
            <v>11310</v>
          </cell>
          <cell r="BR393">
            <v>11051</v>
          </cell>
          <cell r="BU393">
            <v>11232</v>
          </cell>
          <cell r="BV393">
            <v>10583</v>
          </cell>
          <cell r="BW393">
            <v>11139</v>
          </cell>
          <cell r="BX393">
            <v>11451</v>
          </cell>
          <cell r="BY393">
            <v>11414</v>
          </cell>
        </row>
      </sheetData>
      <sheetData sheetId="5" refreshError="1">
        <row r="9">
          <cell r="B9">
            <v>249</v>
          </cell>
          <cell r="C9">
            <v>142</v>
          </cell>
          <cell r="D9">
            <v>88</v>
          </cell>
          <cell r="E9">
            <v>12</v>
          </cell>
          <cell r="F9">
            <v>7</v>
          </cell>
          <cell r="J9">
            <v>237</v>
          </cell>
          <cell r="K9">
            <v>133</v>
          </cell>
          <cell r="L9">
            <v>83</v>
          </cell>
          <cell r="M9">
            <v>15</v>
          </cell>
          <cell r="N9">
            <v>6</v>
          </cell>
          <cell r="R9">
            <v>240</v>
          </cell>
          <cell r="S9">
            <v>117</v>
          </cell>
          <cell r="T9">
            <v>95</v>
          </cell>
          <cell r="U9">
            <v>18</v>
          </cell>
          <cell r="V9">
            <v>10</v>
          </cell>
          <cell r="Z9">
            <v>296</v>
          </cell>
          <cell r="AA9">
            <v>139</v>
          </cell>
          <cell r="AB9">
            <v>117</v>
          </cell>
          <cell r="AC9">
            <v>26</v>
          </cell>
          <cell r="AD9">
            <v>14</v>
          </cell>
          <cell r="AH9">
            <v>285</v>
          </cell>
          <cell r="AI9">
            <v>136</v>
          </cell>
          <cell r="AJ9">
            <v>105</v>
          </cell>
          <cell r="AK9">
            <v>30</v>
          </cell>
          <cell r="AL9">
            <v>14</v>
          </cell>
          <cell r="AP9">
            <v>287</v>
          </cell>
          <cell r="AQ9">
            <v>128</v>
          </cell>
          <cell r="AR9">
            <v>110</v>
          </cell>
          <cell r="AS9">
            <v>34</v>
          </cell>
          <cell r="AT9">
            <v>15</v>
          </cell>
          <cell r="AX9">
            <v>278</v>
          </cell>
          <cell r="AY9">
            <v>112</v>
          </cell>
          <cell r="AZ9">
            <v>112</v>
          </cell>
          <cell r="BA9">
            <v>37</v>
          </cell>
          <cell r="BB9">
            <v>17</v>
          </cell>
          <cell r="BF9">
            <v>260</v>
          </cell>
          <cell r="BG9">
            <v>99</v>
          </cell>
          <cell r="BH9">
            <v>110</v>
          </cell>
          <cell r="BI9">
            <v>33</v>
          </cell>
          <cell r="BJ9">
            <v>18</v>
          </cell>
          <cell r="BN9">
            <v>242</v>
          </cell>
          <cell r="BO9">
            <v>87</v>
          </cell>
          <cell r="BP9">
            <v>102</v>
          </cell>
          <cell r="BQ9">
            <v>34</v>
          </cell>
          <cell r="BR9">
            <v>19</v>
          </cell>
          <cell r="BU9">
            <v>217</v>
          </cell>
          <cell r="BV9">
            <v>83</v>
          </cell>
          <cell r="BW9">
            <v>86</v>
          </cell>
          <cell r="BX9">
            <v>30</v>
          </cell>
          <cell r="BY9">
            <v>18</v>
          </cell>
        </row>
        <row r="10">
          <cell r="B10">
            <v>352.33</v>
          </cell>
          <cell r="C10">
            <v>207.17</v>
          </cell>
          <cell r="D10">
            <v>119.89</v>
          </cell>
          <cell r="E10">
            <v>17.93</v>
          </cell>
          <cell r="F10">
            <v>7.34</v>
          </cell>
          <cell r="J10">
            <v>326</v>
          </cell>
          <cell r="K10">
            <v>195.8</v>
          </cell>
          <cell r="L10">
            <v>107.4</v>
          </cell>
          <cell r="M10">
            <v>17.600000000000001</v>
          </cell>
          <cell r="N10">
            <v>5.2</v>
          </cell>
          <cell r="R10">
            <v>322</v>
          </cell>
          <cell r="S10">
            <v>167.44</v>
          </cell>
          <cell r="T10">
            <v>122.29</v>
          </cell>
          <cell r="U10">
            <v>20.64</v>
          </cell>
          <cell r="V10">
            <v>11.62</v>
          </cell>
          <cell r="Z10">
            <v>318</v>
          </cell>
          <cell r="AA10">
            <v>157.15</v>
          </cell>
          <cell r="AB10">
            <v>120.73</v>
          </cell>
          <cell r="AC10">
            <v>27.01</v>
          </cell>
          <cell r="AD10">
            <v>13.11</v>
          </cell>
          <cell r="AH10">
            <v>351</v>
          </cell>
          <cell r="AI10">
            <v>180.18</v>
          </cell>
          <cell r="AJ10">
            <v>129.1</v>
          </cell>
          <cell r="AK10">
            <v>29.19</v>
          </cell>
          <cell r="AL10">
            <v>12.53</v>
          </cell>
          <cell r="AP10">
            <v>407.4</v>
          </cell>
          <cell r="AQ10">
            <v>208.14</v>
          </cell>
          <cell r="AR10">
            <v>139.72999999999999</v>
          </cell>
          <cell r="AS10">
            <v>41.74</v>
          </cell>
          <cell r="AT10">
            <v>17.79</v>
          </cell>
          <cell r="AX10">
            <v>399.28</v>
          </cell>
          <cell r="AY10">
            <v>194.5</v>
          </cell>
          <cell r="AZ10">
            <v>136.69</v>
          </cell>
          <cell r="BA10">
            <v>46.7</v>
          </cell>
          <cell r="BB10">
            <v>21.38</v>
          </cell>
          <cell r="BF10">
            <v>396.66</v>
          </cell>
          <cell r="BG10">
            <v>191.03</v>
          </cell>
          <cell r="BH10">
            <v>145.13999999999999</v>
          </cell>
          <cell r="BI10">
            <v>41.3</v>
          </cell>
          <cell r="BJ10">
            <v>19.190000000000001</v>
          </cell>
          <cell r="BN10">
            <v>349</v>
          </cell>
          <cell r="BO10">
            <v>143.34</v>
          </cell>
          <cell r="BP10">
            <v>137.16</v>
          </cell>
          <cell r="BQ10">
            <v>44.55</v>
          </cell>
          <cell r="BR10">
            <v>23.96</v>
          </cell>
          <cell r="BU10">
            <v>316</v>
          </cell>
          <cell r="BV10">
            <v>133.12</v>
          </cell>
          <cell r="BW10">
            <v>107.31</v>
          </cell>
          <cell r="BX10">
            <v>43.4</v>
          </cell>
          <cell r="BY10">
            <v>32.17</v>
          </cell>
        </row>
        <row r="13">
          <cell r="B13">
            <v>208</v>
          </cell>
          <cell r="C13">
            <v>146</v>
          </cell>
          <cell r="D13">
            <v>278</v>
          </cell>
          <cell r="E13">
            <v>339</v>
          </cell>
          <cell r="F13">
            <v>521</v>
          </cell>
          <cell r="J13">
            <v>201</v>
          </cell>
          <cell r="K13">
            <v>145</v>
          </cell>
          <cell r="L13">
            <v>264</v>
          </cell>
          <cell r="M13">
            <v>344</v>
          </cell>
          <cell r="N13">
            <v>563</v>
          </cell>
          <cell r="R13">
            <v>217</v>
          </cell>
          <cell r="S13">
            <v>139</v>
          </cell>
          <cell r="T13">
            <v>264</v>
          </cell>
          <cell r="U13">
            <v>399</v>
          </cell>
          <cell r="V13">
            <v>526</v>
          </cell>
          <cell r="Z13">
            <v>228</v>
          </cell>
          <cell r="AA13">
            <v>141</v>
          </cell>
          <cell r="AB13">
            <v>262</v>
          </cell>
          <cell r="AC13">
            <v>388</v>
          </cell>
          <cell r="AD13">
            <v>615</v>
          </cell>
          <cell r="AH13">
            <v>226</v>
          </cell>
          <cell r="AI13">
            <v>144</v>
          </cell>
          <cell r="AJ13">
            <v>263</v>
          </cell>
          <cell r="AK13">
            <v>398</v>
          </cell>
          <cell r="AL13">
            <v>629</v>
          </cell>
          <cell r="AP13">
            <v>242</v>
          </cell>
          <cell r="AQ13">
            <v>139</v>
          </cell>
          <cell r="AR13">
            <v>274</v>
          </cell>
          <cell r="AS13">
            <v>451</v>
          </cell>
          <cell r="AT13">
            <v>698</v>
          </cell>
          <cell r="AX13">
            <v>249</v>
          </cell>
          <cell r="AY13">
            <v>131</v>
          </cell>
          <cell r="AZ13">
            <v>273</v>
          </cell>
          <cell r="BA13">
            <v>452</v>
          </cell>
          <cell r="BB13">
            <v>726</v>
          </cell>
          <cell r="BF13">
            <v>253</v>
          </cell>
          <cell r="BG13">
            <v>139</v>
          </cell>
          <cell r="BH13">
            <v>284</v>
          </cell>
          <cell r="BI13">
            <v>465</v>
          </cell>
          <cell r="BJ13">
            <v>703</v>
          </cell>
          <cell r="BN13">
            <v>295</v>
          </cell>
          <cell r="BO13">
            <v>156</v>
          </cell>
          <cell r="BP13">
            <v>300</v>
          </cell>
          <cell r="BQ13">
            <v>494</v>
          </cell>
          <cell r="BR13">
            <v>730</v>
          </cell>
          <cell r="BU13">
            <v>347</v>
          </cell>
          <cell r="BV13">
            <v>174</v>
          </cell>
          <cell r="BW13">
            <v>313</v>
          </cell>
          <cell r="BX13">
            <v>503</v>
          </cell>
          <cell r="BY13">
            <v>967</v>
          </cell>
        </row>
        <row r="14">
          <cell r="B14">
            <v>158</v>
          </cell>
          <cell r="C14">
            <v>103</v>
          </cell>
          <cell r="D14">
            <v>205</v>
          </cell>
          <cell r="E14">
            <v>331</v>
          </cell>
          <cell r="F14">
            <v>530</v>
          </cell>
          <cell r="J14">
            <v>154</v>
          </cell>
          <cell r="K14">
            <v>103</v>
          </cell>
          <cell r="L14">
            <v>201</v>
          </cell>
          <cell r="M14">
            <v>332</v>
          </cell>
          <cell r="N14">
            <v>545</v>
          </cell>
          <cell r="R14">
            <v>170</v>
          </cell>
          <cell r="S14">
            <v>99</v>
          </cell>
          <cell r="T14">
            <v>200</v>
          </cell>
          <cell r="U14">
            <v>342</v>
          </cell>
          <cell r="V14">
            <v>556</v>
          </cell>
          <cell r="Z14">
            <v>179</v>
          </cell>
          <cell r="AA14">
            <v>101</v>
          </cell>
          <cell r="AB14">
            <v>201</v>
          </cell>
          <cell r="AC14">
            <v>352</v>
          </cell>
          <cell r="AD14">
            <v>553</v>
          </cell>
          <cell r="AH14">
            <v>175</v>
          </cell>
          <cell r="AI14">
            <v>100</v>
          </cell>
          <cell r="AJ14">
            <v>203</v>
          </cell>
          <cell r="AK14">
            <v>342</v>
          </cell>
          <cell r="AL14">
            <v>573</v>
          </cell>
          <cell r="AP14">
            <v>175</v>
          </cell>
          <cell r="AQ14">
            <v>89</v>
          </cell>
          <cell r="AR14">
            <v>196</v>
          </cell>
          <cell r="AS14">
            <v>350</v>
          </cell>
          <cell r="AT14">
            <v>601</v>
          </cell>
          <cell r="AX14">
            <v>189</v>
          </cell>
          <cell r="AY14">
            <v>98</v>
          </cell>
          <cell r="AZ14">
            <v>198</v>
          </cell>
          <cell r="BA14">
            <v>356</v>
          </cell>
          <cell r="BB14">
            <v>600</v>
          </cell>
          <cell r="BF14">
            <v>186</v>
          </cell>
          <cell r="BG14">
            <v>93</v>
          </cell>
          <cell r="BH14">
            <v>201</v>
          </cell>
          <cell r="BI14">
            <v>356</v>
          </cell>
          <cell r="BJ14">
            <v>637</v>
          </cell>
          <cell r="BN14">
            <v>212</v>
          </cell>
          <cell r="BO14">
            <v>104</v>
          </cell>
          <cell r="BP14">
            <v>201</v>
          </cell>
          <cell r="BQ14">
            <v>369</v>
          </cell>
          <cell r="BR14">
            <v>625</v>
          </cell>
          <cell r="BU14">
            <v>231</v>
          </cell>
          <cell r="BV14">
            <v>101</v>
          </cell>
          <cell r="BW14">
            <v>206</v>
          </cell>
          <cell r="BX14">
            <v>367</v>
          </cell>
          <cell r="BY14">
            <v>670</v>
          </cell>
        </row>
        <row r="28">
          <cell r="B28">
            <v>7069707</v>
          </cell>
          <cell r="C28">
            <v>4528948</v>
          </cell>
          <cell r="D28">
            <v>9421427</v>
          </cell>
          <cell r="E28">
            <v>14187524</v>
          </cell>
          <cell r="F28">
            <v>22986408</v>
          </cell>
          <cell r="J28">
            <v>6864270</v>
          </cell>
          <cell r="K28">
            <v>4456134</v>
          </cell>
          <cell r="L28">
            <v>9174053</v>
          </cell>
          <cell r="M28">
            <v>14463689</v>
          </cell>
          <cell r="N28">
            <v>24130643</v>
          </cell>
          <cell r="R28">
            <v>7982307</v>
          </cell>
          <cell r="S28">
            <v>4412501</v>
          </cell>
          <cell r="T28">
            <v>9766671</v>
          </cell>
          <cell r="U28">
            <v>16082936</v>
          </cell>
          <cell r="V28">
            <v>26248105</v>
          </cell>
          <cell r="Z28">
            <v>9103250</v>
          </cell>
          <cell r="AA28">
            <v>4951978</v>
          </cell>
          <cell r="AB28">
            <v>10376909</v>
          </cell>
          <cell r="AC28">
            <v>17995302</v>
          </cell>
          <cell r="AD28">
            <v>28821000</v>
          </cell>
          <cell r="AH28">
            <v>8311906</v>
          </cell>
          <cell r="AI28">
            <v>4615029</v>
          </cell>
          <cell r="AJ28">
            <v>9578937</v>
          </cell>
          <cell r="AK28">
            <v>16491082</v>
          </cell>
          <cell r="AL28">
            <v>29359618</v>
          </cell>
          <cell r="AP28">
            <v>8842905</v>
          </cell>
          <cell r="AQ28">
            <v>4414904</v>
          </cell>
          <cell r="AR28">
            <v>9825605</v>
          </cell>
          <cell r="AS28">
            <v>17524650</v>
          </cell>
          <cell r="AT28">
            <v>32562321</v>
          </cell>
          <cell r="AX28">
            <v>9186382</v>
          </cell>
          <cell r="AY28">
            <v>4649692</v>
          </cell>
          <cell r="AZ28">
            <v>9572188</v>
          </cell>
          <cell r="BA28">
            <v>16708002</v>
          </cell>
          <cell r="BB28">
            <v>31558623</v>
          </cell>
          <cell r="BF28">
            <v>9669690</v>
          </cell>
          <cell r="BG28">
            <v>4568323</v>
          </cell>
          <cell r="BH28">
            <v>10327425</v>
          </cell>
          <cell r="BI28">
            <v>18571061</v>
          </cell>
          <cell r="BJ28">
            <v>36318240</v>
          </cell>
          <cell r="BN28">
            <v>13683910</v>
          </cell>
          <cell r="BO28">
            <v>6481539</v>
          </cell>
          <cell r="BP28">
            <v>12865018</v>
          </cell>
          <cell r="BQ28">
            <v>23739141</v>
          </cell>
          <cell r="BR28">
            <v>42761919</v>
          </cell>
          <cell r="BU28">
            <v>14054965</v>
          </cell>
          <cell r="BV28">
            <v>5960568</v>
          </cell>
          <cell r="BW28">
            <v>12266249</v>
          </cell>
          <cell r="BX28">
            <v>21390229</v>
          </cell>
          <cell r="BY28">
            <v>43616691</v>
          </cell>
        </row>
        <row r="38">
          <cell r="B38">
            <v>3835570</v>
          </cell>
          <cell r="C38">
            <v>2486170</v>
          </cell>
          <cell r="D38">
            <v>5173983</v>
          </cell>
          <cell r="E38">
            <v>7462467</v>
          </cell>
          <cell r="F38">
            <v>11202809</v>
          </cell>
          <cell r="J38">
            <v>3710330</v>
          </cell>
          <cell r="K38">
            <v>2414199</v>
          </cell>
          <cell r="L38">
            <v>5030739</v>
          </cell>
          <cell r="M38">
            <v>7659126</v>
          </cell>
          <cell r="N38">
            <v>11886540</v>
          </cell>
          <cell r="R38">
            <v>4370563</v>
          </cell>
          <cell r="S38">
            <v>2421487</v>
          </cell>
          <cell r="T38">
            <v>5392277</v>
          </cell>
          <cell r="U38">
            <v>8978917</v>
          </cell>
          <cell r="V38">
            <v>13514592</v>
          </cell>
          <cell r="Z38">
            <v>5042433</v>
          </cell>
          <cell r="AA38">
            <v>2744748</v>
          </cell>
          <cell r="AB38">
            <v>5785124</v>
          </cell>
          <cell r="AC38">
            <v>10026470</v>
          </cell>
          <cell r="AD38">
            <v>15479796</v>
          </cell>
          <cell r="AH38">
            <v>4176591</v>
          </cell>
          <cell r="AI38">
            <v>2308988</v>
          </cell>
          <cell r="AJ38">
            <v>4817662</v>
          </cell>
          <cell r="AK38">
            <v>8513367</v>
          </cell>
          <cell r="AL38">
            <v>14322295</v>
          </cell>
          <cell r="AP38">
            <v>4729248</v>
          </cell>
          <cell r="AQ38">
            <v>2349216</v>
          </cell>
          <cell r="AR38">
            <v>5271290</v>
          </cell>
          <cell r="AS38">
            <v>9459075</v>
          </cell>
          <cell r="AT38">
            <v>17220771</v>
          </cell>
          <cell r="AX38">
            <v>4752928</v>
          </cell>
          <cell r="AY38">
            <v>2242347</v>
          </cell>
          <cell r="AZ38">
            <v>5098266</v>
          </cell>
          <cell r="BA38">
            <v>8867267</v>
          </cell>
          <cell r="BB38">
            <v>16395861</v>
          </cell>
          <cell r="BF38">
            <v>5391212</v>
          </cell>
          <cell r="BG38">
            <v>2535665</v>
          </cell>
          <cell r="BH38">
            <v>5820160</v>
          </cell>
          <cell r="BI38">
            <v>10205235</v>
          </cell>
          <cell r="BJ38">
            <v>20211262</v>
          </cell>
          <cell r="BN38">
            <v>8061694</v>
          </cell>
          <cell r="BO38">
            <v>3871470</v>
          </cell>
          <cell r="BP38">
            <v>7713106</v>
          </cell>
          <cell r="BQ38">
            <v>13709012</v>
          </cell>
          <cell r="BR38">
            <v>24623872</v>
          </cell>
          <cell r="BU38">
            <v>7328254</v>
          </cell>
          <cell r="BV38">
            <v>3171383</v>
          </cell>
          <cell r="BW38">
            <v>6506485</v>
          </cell>
          <cell r="BX38">
            <v>11113929</v>
          </cell>
          <cell r="BY38">
            <v>22161540</v>
          </cell>
        </row>
        <row r="66">
          <cell r="B66">
            <v>807668</v>
          </cell>
          <cell r="C66">
            <v>574342</v>
          </cell>
          <cell r="D66">
            <v>1081046</v>
          </cell>
          <cell r="E66">
            <v>1666660</v>
          </cell>
          <cell r="F66">
            <v>829514</v>
          </cell>
          <cell r="J66">
            <v>769544</v>
          </cell>
          <cell r="K66">
            <v>557612</v>
          </cell>
          <cell r="L66">
            <v>978113</v>
          </cell>
          <cell r="M66">
            <v>1591426</v>
          </cell>
          <cell r="N66">
            <v>1661108</v>
          </cell>
          <cell r="R66">
            <v>1092909</v>
          </cell>
          <cell r="S66">
            <v>592380</v>
          </cell>
          <cell r="T66">
            <v>1226306</v>
          </cell>
          <cell r="U66">
            <v>2592086</v>
          </cell>
          <cell r="V66">
            <v>4237519</v>
          </cell>
          <cell r="Z66">
            <v>1524160</v>
          </cell>
          <cell r="AA66">
            <v>865486</v>
          </cell>
          <cell r="AB66">
            <v>1648543</v>
          </cell>
          <cell r="AC66">
            <v>3449138</v>
          </cell>
          <cell r="AD66">
            <v>4308856</v>
          </cell>
          <cell r="AH66">
            <v>632913</v>
          </cell>
          <cell r="AI66">
            <v>385636</v>
          </cell>
          <cell r="AJ66">
            <v>612101</v>
          </cell>
          <cell r="AK66">
            <v>1750072</v>
          </cell>
          <cell r="AL66">
            <v>1800236</v>
          </cell>
          <cell r="AP66">
            <v>1154196</v>
          </cell>
          <cell r="AQ66">
            <v>588698</v>
          </cell>
          <cell r="AR66">
            <v>1238868</v>
          </cell>
          <cell r="AS66">
            <v>2477458</v>
          </cell>
          <cell r="AT66">
            <v>4000724</v>
          </cell>
          <cell r="AX66">
            <v>1103771</v>
          </cell>
          <cell r="AY66">
            <v>746780</v>
          </cell>
          <cell r="AZ66">
            <v>1057534</v>
          </cell>
          <cell r="BA66">
            <v>1746761</v>
          </cell>
          <cell r="BB66">
            <v>3242245</v>
          </cell>
          <cell r="BF66">
            <v>1641838</v>
          </cell>
          <cell r="BG66">
            <v>782665</v>
          </cell>
          <cell r="BH66">
            <v>1773046</v>
          </cell>
          <cell r="BI66">
            <v>2891960</v>
          </cell>
          <cell r="BJ66">
            <v>6511341</v>
          </cell>
          <cell r="BN66">
            <v>3385872</v>
          </cell>
          <cell r="BO66">
            <v>1710955</v>
          </cell>
          <cell r="BP66">
            <v>3135733</v>
          </cell>
          <cell r="BQ66">
            <v>5570810</v>
          </cell>
          <cell r="BR66">
            <v>10774917</v>
          </cell>
          <cell r="BU66">
            <v>1039606</v>
          </cell>
          <cell r="BV66">
            <v>538511</v>
          </cell>
          <cell r="BW66">
            <v>856972</v>
          </cell>
          <cell r="BX66">
            <v>1647438</v>
          </cell>
          <cell r="BY66">
            <v>2902118</v>
          </cell>
        </row>
        <row r="109">
          <cell r="B109">
            <v>35610663</v>
          </cell>
          <cell r="C109">
            <v>25181792</v>
          </cell>
          <cell r="D109">
            <v>47793378</v>
          </cell>
          <cell r="E109">
            <v>52429762</v>
          </cell>
          <cell r="F109">
            <v>89900398</v>
          </cell>
          <cell r="J109">
            <v>35227255</v>
          </cell>
          <cell r="K109">
            <v>25698181</v>
          </cell>
          <cell r="L109">
            <v>46851427</v>
          </cell>
          <cell r="M109">
            <v>56849053</v>
          </cell>
          <cell r="N109">
            <v>80816896</v>
          </cell>
          <cell r="R109">
            <v>36685179</v>
          </cell>
          <cell r="S109">
            <v>24118091</v>
          </cell>
          <cell r="T109">
            <v>45512953</v>
          </cell>
          <cell r="U109">
            <v>65409785</v>
          </cell>
          <cell r="V109">
            <v>73829887</v>
          </cell>
          <cell r="Z109">
            <v>37538571</v>
          </cell>
          <cell r="AA109">
            <v>24597310</v>
          </cell>
          <cell r="AB109">
            <v>43033486</v>
          </cell>
          <cell r="AC109">
            <v>64432911</v>
          </cell>
          <cell r="AD109">
            <v>86666868</v>
          </cell>
          <cell r="AH109">
            <v>36224165</v>
          </cell>
          <cell r="AI109">
            <v>23501943</v>
          </cell>
          <cell r="AJ109">
            <v>42844645</v>
          </cell>
          <cell r="AK109">
            <v>61459018</v>
          </cell>
          <cell r="AL109">
            <v>92155981</v>
          </cell>
          <cell r="AP109">
            <v>36297037</v>
          </cell>
          <cell r="AQ109">
            <v>22335564</v>
          </cell>
          <cell r="AR109">
            <v>41461237</v>
          </cell>
          <cell r="AS109">
            <v>62908236</v>
          </cell>
          <cell r="AT109">
            <v>96648089</v>
          </cell>
          <cell r="AX109">
            <v>36528973</v>
          </cell>
          <cell r="AY109">
            <v>21003428</v>
          </cell>
          <cell r="AZ109">
            <v>41171227</v>
          </cell>
          <cell r="BA109">
            <v>62038377</v>
          </cell>
          <cell r="BB109">
            <v>92360793</v>
          </cell>
          <cell r="BF109">
            <v>37793018</v>
          </cell>
          <cell r="BG109">
            <v>23499798</v>
          </cell>
          <cell r="BH109">
            <v>40413758</v>
          </cell>
          <cell r="BI109">
            <v>65276849</v>
          </cell>
          <cell r="BJ109">
            <v>101102652</v>
          </cell>
          <cell r="BN109">
            <v>43341161</v>
          </cell>
          <cell r="BO109">
            <v>26267114</v>
          </cell>
          <cell r="BP109">
            <v>42306663</v>
          </cell>
          <cell r="BQ109">
            <v>68289497</v>
          </cell>
          <cell r="BR109">
            <v>105017904</v>
          </cell>
          <cell r="BU109">
            <v>48556958</v>
          </cell>
          <cell r="BV109">
            <v>28841173</v>
          </cell>
          <cell r="BW109">
            <v>42821576</v>
          </cell>
          <cell r="BX109">
            <v>66400213</v>
          </cell>
          <cell r="BY109">
            <v>125191090</v>
          </cell>
        </row>
        <row r="118">
          <cell r="B118">
            <v>-26951567</v>
          </cell>
          <cell r="C118">
            <v>-17127902</v>
          </cell>
          <cell r="D118">
            <v>-36804593</v>
          </cell>
          <cell r="E118">
            <v>-49132132</v>
          </cell>
          <cell r="F118">
            <v>-89118555</v>
          </cell>
          <cell r="J118">
            <v>-25875815</v>
          </cell>
          <cell r="K118">
            <v>-16950019</v>
          </cell>
          <cell r="L118">
            <v>-36584996</v>
          </cell>
          <cell r="M118">
            <v>-45292275</v>
          </cell>
          <cell r="N118">
            <v>-75114981</v>
          </cell>
          <cell r="R118">
            <v>-28030107</v>
          </cell>
          <cell r="S118">
            <v>-16010371</v>
          </cell>
          <cell r="T118">
            <v>-36891771</v>
          </cell>
          <cell r="U118">
            <v>-48610120</v>
          </cell>
          <cell r="V118">
            <v>-71397413</v>
          </cell>
          <cell r="Z118">
            <v>-27975117</v>
          </cell>
          <cell r="AA118">
            <v>-16043681</v>
          </cell>
          <cell r="AB118">
            <v>-34329758</v>
          </cell>
          <cell r="AC118">
            <v>-47115473</v>
          </cell>
          <cell r="AD118">
            <v>-73057640</v>
          </cell>
          <cell r="AH118">
            <v>-26862321</v>
          </cell>
          <cell r="AI118">
            <v>-15411533</v>
          </cell>
          <cell r="AJ118">
            <v>-33625934</v>
          </cell>
          <cell r="AK118">
            <v>-46798934</v>
          </cell>
          <cell r="AL118">
            <v>-75381176</v>
          </cell>
          <cell r="AP118">
            <v>-26357752</v>
          </cell>
          <cell r="AQ118">
            <v>-14157665</v>
          </cell>
          <cell r="AR118">
            <v>-31771725</v>
          </cell>
          <cell r="AS118">
            <v>-47127646</v>
          </cell>
          <cell r="AT118">
            <v>-77844424</v>
          </cell>
          <cell r="AX118">
            <v>-26138429</v>
          </cell>
          <cell r="AY118">
            <v>-13278817</v>
          </cell>
          <cell r="AZ118">
            <v>-30612040</v>
          </cell>
          <cell r="BA118">
            <v>-45557541</v>
          </cell>
          <cell r="BB118">
            <v>-72100062</v>
          </cell>
          <cell r="BF118">
            <v>-26294658</v>
          </cell>
          <cell r="BG118">
            <v>-14282318</v>
          </cell>
          <cell r="BH118">
            <v>-29510251</v>
          </cell>
          <cell r="BI118">
            <v>-46444866</v>
          </cell>
          <cell r="BJ118">
            <v>-78183169</v>
          </cell>
          <cell r="BN118">
            <v>-28397629</v>
          </cell>
          <cell r="BO118">
            <v>-15805854</v>
          </cell>
          <cell r="BP118">
            <v>-28408228</v>
          </cell>
          <cell r="BQ118">
            <v>-46410462</v>
          </cell>
          <cell r="BR118">
            <v>-70173239</v>
          </cell>
          <cell r="BU118">
            <v>-30877906</v>
          </cell>
          <cell r="BV118">
            <v>-16498732</v>
          </cell>
          <cell r="BW118">
            <v>-28918170</v>
          </cell>
          <cell r="BX118">
            <v>-41851685</v>
          </cell>
          <cell r="BY118">
            <v>-82104960</v>
          </cell>
        </row>
        <row r="365">
          <cell r="B365">
            <v>8656</v>
          </cell>
          <cell r="C365">
            <v>8410</v>
          </cell>
          <cell r="D365">
            <v>8763</v>
          </cell>
          <cell r="E365">
            <v>8936</v>
          </cell>
          <cell r="F365">
            <v>8910</v>
          </cell>
          <cell r="J365">
            <v>8897</v>
          </cell>
          <cell r="K365">
            <v>8578</v>
          </cell>
          <cell r="L365">
            <v>9010</v>
          </cell>
          <cell r="M365">
            <v>9357</v>
          </cell>
          <cell r="N365">
            <v>9340</v>
          </cell>
          <cell r="R365">
            <v>9149</v>
          </cell>
          <cell r="S365">
            <v>8535</v>
          </cell>
          <cell r="T365">
            <v>9356</v>
          </cell>
          <cell r="U365">
            <v>9373</v>
          </cell>
          <cell r="V365">
            <v>9701</v>
          </cell>
          <cell r="Z365">
            <v>9375</v>
          </cell>
          <cell r="AA365">
            <v>8989</v>
          </cell>
          <cell r="AB365">
            <v>9454</v>
          </cell>
          <cell r="AC365">
            <v>9523</v>
          </cell>
          <cell r="AD365">
            <v>9757</v>
          </cell>
          <cell r="AH365">
            <v>9389</v>
          </cell>
          <cell r="AI365">
            <v>8907</v>
          </cell>
          <cell r="AJ365">
            <v>9383</v>
          </cell>
          <cell r="AK365">
            <v>9792</v>
          </cell>
          <cell r="AL365">
            <v>10066</v>
          </cell>
          <cell r="AP365">
            <v>9588</v>
          </cell>
          <cell r="AQ365">
            <v>8930</v>
          </cell>
          <cell r="AR365">
            <v>9668</v>
          </cell>
          <cell r="AS365">
            <v>9793</v>
          </cell>
          <cell r="AT365">
            <v>10246</v>
          </cell>
          <cell r="AX365">
            <v>9661</v>
          </cell>
          <cell r="AY365">
            <v>9110</v>
          </cell>
          <cell r="AZ365">
            <v>9739</v>
          </cell>
          <cell r="BA365">
            <v>9568</v>
          </cell>
          <cell r="BB365">
            <v>10438</v>
          </cell>
        </row>
        <row r="393">
          <cell r="BF393">
            <v>9648</v>
          </cell>
          <cell r="BG393">
            <v>8867</v>
          </cell>
          <cell r="BH393">
            <v>9772</v>
          </cell>
          <cell r="BI393">
            <v>9759</v>
          </cell>
          <cell r="BJ393">
            <v>10357</v>
          </cell>
          <cell r="BN393">
            <v>9696</v>
          </cell>
          <cell r="BO393">
            <v>9279</v>
          </cell>
          <cell r="BP393">
            <v>9564</v>
          </cell>
          <cell r="BQ393">
            <v>9738</v>
          </cell>
          <cell r="BR393">
            <v>10309</v>
          </cell>
          <cell r="BU393">
            <v>10067</v>
          </cell>
          <cell r="BV393">
            <v>9244</v>
          </cell>
          <cell r="BW393">
            <v>9976</v>
          </cell>
          <cell r="BX393">
            <v>9863</v>
          </cell>
          <cell r="BY393">
            <v>10828</v>
          </cell>
        </row>
      </sheetData>
      <sheetData sheetId="6" refreshError="1">
        <row r="75">
          <cell r="B75">
            <v>2.91</v>
          </cell>
          <cell r="C75">
            <v>2.89</v>
          </cell>
          <cell r="D75">
            <v>2.9</v>
          </cell>
          <cell r="E75">
            <v>2.92</v>
          </cell>
          <cell r="F75">
            <v>2.93</v>
          </cell>
          <cell r="J75">
            <v>2.2799999999999998</v>
          </cell>
          <cell r="K75">
            <v>2.27</v>
          </cell>
          <cell r="L75">
            <v>2.2799999999999998</v>
          </cell>
          <cell r="M75">
            <v>2.2999999999999998</v>
          </cell>
          <cell r="N75">
            <v>2.31</v>
          </cell>
          <cell r="R75">
            <v>2.16</v>
          </cell>
          <cell r="S75">
            <v>2.16</v>
          </cell>
          <cell r="T75">
            <v>2.16</v>
          </cell>
          <cell r="U75">
            <v>2.17</v>
          </cell>
          <cell r="V75">
            <v>2.1800000000000002</v>
          </cell>
          <cell r="Z75">
            <v>2.73</v>
          </cell>
          <cell r="AA75">
            <v>2.73</v>
          </cell>
          <cell r="AB75">
            <v>2.74</v>
          </cell>
          <cell r="AC75">
            <v>2.74</v>
          </cell>
          <cell r="AD75">
            <v>2.71</v>
          </cell>
          <cell r="AH75">
            <v>2.65</v>
          </cell>
          <cell r="AI75">
            <v>2.63</v>
          </cell>
          <cell r="AJ75">
            <v>2.65</v>
          </cell>
          <cell r="AK75">
            <v>2.65</v>
          </cell>
          <cell r="AL75">
            <v>2.66</v>
          </cell>
          <cell r="AP75">
            <v>2.59</v>
          </cell>
          <cell r="AQ75">
            <v>2.57</v>
          </cell>
          <cell r="AR75">
            <v>2.59</v>
          </cell>
          <cell r="AS75">
            <v>2.59</v>
          </cell>
          <cell r="AT75">
            <v>2.59</v>
          </cell>
          <cell r="AX75">
            <v>2.61</v>
          </cell>
          <cell r="AY75">
            <v>2.6</v>
          </cell>
          <cell r="AZ75">
            <v>2.61</v>
          </cell>
          <cell r="BA75">
            <v>2.6</v>
          </cell>
          <cell r="BB75">
            <v>2.62</v>
          </cell>
          <cell r="BF75">
            <v>2.84</v>
          </cell>
          <cell r="BG75">
            <v>2.82</v>
          </cell>
          <cell r="BH75">
            <v>2.84</v>
          </cell>
          <cell r="BI75">
            <v>2.83</v>
          </cell>
          <cell r="BJ75">
            <v>2.86</v>
          </cell>
          <cell r="BN75">
            <v>3.99</v>
          </cell>
          <cell r="BO75">
            <v>3.96</v>
          </cell>
          <cell r="BP75">
            <v>3.99</v>
          </cell>
          <cell r="BQ75">
            <v>3.97</v>
          </cell>
          <cell r="BR75">
            <v>4</v>
          </cell>
          <cell r="BU75">
            <v>3.45</v>
          </cell>
          <cell r="BV75">
            <v>3.38</v>
          </cell>
          <cell r="BW75">
            <v>3.43</v>
          </cell>
          <cell r="BX75">
            <v>3.45</v>
          </cell>
          <cell r="BY75">
            <v>3.47</v>
          </cell>
        </row>
        <row r="90">
          <cell r="B90">
            <v>1.47</v>
          </cell>
          <cell r="C90">
            <v>1.48</v>
          </cell>
          <cell r="D90">
            <v>1.47</v>
          </cell>
          <cell r="E90">
            <v>1.45</v>
          </cell>
          <cell r="F90">
            <v>1.44</v>
          </cell>
          <cell r="J90">
            <v>1.38</v>
          </cell>
          <cell r="K90">
            <v>1.39</v>
          </cell>
          <cell r="L90">
            <v>1.38</v>
          </cell>
          <cell r="M90">
            <v>1.38</v>
          </cell>
          <cell r="N90">
            <v>1.38</v>
          </cell>
          <cell r="R90">
            <v>1.36</v>
          </cell>
          <cell r="S90">
            <v>1.37</v>
          </cell>
          <cell r="T90">
            <v>1.35</v>
          </cell>
          <cell r="U90">
            <v>1.36</v>
          </cell>
          <cell r="V90">
            <v>1.37</v>
          </cell>
          <cell r="Z90">
            <v>1.38</v>
          </cell>
          <cell r="AA90">
            <v>1.39</v>
          </cell>
          <cell r="AB90">
            <v>1.37</v>
          </cell>
          <cell r="AC90">
            <v>1.37</v>
          </cell>
          <cell r="AD90">
            <v>1.38</v>
          </cell>
          <cell r="AH90">
            <v>1.4</v>
          </cell>
          <cell r="AI90">
            <v>1.41</v>
          </cell>
          <cell r="AJ90">
            <v>1.39</v>
          </cell>
          <cell r="AK90">
            <v>1.39</v>
          </cell>
          <cell r="AL90">
            <v>1.41</v>
          </cell>
          <cell r="AP90">
            <v>1.39</v>
          </cell>
          <cell r="AQ90">
            <v>1.42</v>
          </cell>
          <cell r="AR90">
            <v>1.39</v>
          </cell>
          <cell r="AS90">
            <v>1.37</v>
          </cell>
          <cell r="AT90">
            <v>1.39</v>
          </cell>
          <cell r="AX90">
            <v>1.4</v>
          </cell>
          <cell r="AY90">
            <v>1.4</v>
          </cell>
          <cell r="AZ90">
            <v>1.4</v>
          </cell>
          <cell r="BA90">
            <v>1.38</v>
          </cell>
          <cell r="BB90">
            <v>1.4</v>
          </cell>
          <cell r="BF90">
            <v>1.49</v>
          </cell>
          <cell r="BG90">
            <v>1.51</v>
          </cell>
          <cell r="BH90">
            <v>1.5</v>
          </cell>
          <cell r="BI90">
            <v>1.49</v>
          </cell>
          <cell r="BJ90">
            <v>1.47</v>
          </cell>
          <cell r="BN90">
            <v>1.71</v>
          </cell>
          <cell r="BO90">
            <v>1.73</v>
          </cell>
          <cell r="BP90">
            <v>1.71</v>
          </cell>
          <cell r="BQ90">
            <v>1.7</v>
          </cell>
          <cell r="BR90">
            <v>1.71</v>
          </cell>
          <cell r="BU90">
            <v>1.79</v>
          </cell>
          <cell r="BV90">
            <v>1.8</v>
          </cell>
          <cell r="BW90">
            <v>1.79</v>
          </cell>
          <cell r="BX90">
            <v>1.78</v>
          </cell>
          <cell r="BY90">
            <v>1.78</v>
          </cell>
        </row>
        <row r="97">
          <cell r="B97">
            <v>2.67</v>
          </cell>
          <cell r="C97">
            <v>2.76</v>
          </cell>
          <cell r="D97">
            <v>2.68</v>
          </cell>
          <cell r="E97">
            <v>2.6</v>
          </cell>
          <cell r="F97">
            <v>2.57</v>
          </cell>
          <cell r="J97">
            <v>2.4500000000000002</v>
          </cell>
          <cell r="K97">
            <v>2.54</v>
          </cell>
          <cell r="L97">
            <v>2.46</v>
          </cell>
          <cell r="M97">
            <v>2.41</v>
          </cell>
          <cell r="N97">
            <v>2.35</v>
          </cell>
          <cell r="R97">
            <v>2.4</v>
          </cell>
          <cell r="S97">
            <v>2.52</v>
          </cell>
          <cell r="T97">
            <v>2.42</v>
          </cell>
          <cell r="U97">
            <v>2.36</v>
          </cell>
          <cell r="V97">
            <v>2.33</v>
          </cell>
          <cell r="Z97">
            <v>2.41</v>
          </cell>
          <cell r="AA97">
            <v>2.52</v>
          </cell>
          <cell r="AB97">
            <v>2.42</v>
          </cell>
          <cell r="AC97">
            <v>2.35</v>
          </cell>
          <cell r="AD97">
            <v>2.37</v>
          </cell>
          <cell r="AH97">
            <v>2.4300000000000002</v>
          </cell>
          <cell r="AI97">
            <v>2.5499999999999998</v>
          </cell>
          <cell r="AJ97">
            <v>2.44</v>
          </cell>
          <cell r="AK97">
            <v>2.4</v>
          </cell>
          <cell r="AL97">
            <v>2.41</v>
          </cell>
          <cell r="AP97">
            <v>2.4300000000000002</v>
          </cell>
          <cell r="AQ97">
            <v>2.5499999999999998</v>
          </cell>
          <cell r="AR97">
            <v>2.4500000000000002</v>
          </cell>
          <cell r="AS97">
            <v>2.37</v>
          </cell>
          <cell r="AT97">
            <v>2.4</v>
          </cell>
          <cell r="AX97">
            <v>2.42</v>
          </cell>
          <cell r="AY97">
            <v>2.5299999999999998</v>
          </cell>
          <cell r="AZ97">
            <v>2.4500000000000002</v>
          </cell>
          <cell r="BA97">
            <v>2.4</v>
          </cell>
          <cell r="BB97">
            <v>2.39</v>
          </cell>
          <cell r="BF97">
            <v>2.5099999999999998</v>
          </cell>
          <cell r="BG97">
            <v>2.62</v>
          </cell>
          <cell r="BH97">
            <v>2.5499999999999998</v>
          </cell>
          <cell r="BI97">
            <v>2.5099999999999998</v>
          </cell>
          <cell r="BJ97">
            <v>2.4700000000000002</v>
          </cell>
          <cell r="BN97">
            <v>2.79</v>
          </cell>
          <cell r="BO97">
            <v>2.89</v>
          </cell>
          <cell r="BP97">
            <v>2.81</v>
          </cell>
          <cell r="BQ97">
            <v>2.8</v>
          </cell>
          <cell r="BR97">
            <v>2.75</v>
          </cell>
          <cell r="BU97">
            <v>2.94</v>
          </cell>
          <cell r="BV97">
            <v>3.03</v>
          </cell>
          <cell r="BW97">
            <v>2.98</v>
          </cell>
          <cell r="BX97">
            <v>2.91</v>
          </cell>
          <cell r="BY97">
            <v>2.92</v>
          </cell>
        </row>
      </sheetData>
      <sheetData sheetId="7" refreshError="1">
        <row r="75">
          <cell r="B75">
            <v>3.45</v>
          </cell>
          <cell r="C75">
            <v>3.45</v>
          </cell>
          <cell r="D75">
            <v>3.44</v>
          </cell>
          <cell r="E75">
            <v>3.46</v>
          </cell>
          <cell r="F75">
            <v>3.51</v>
          </cell>
          <cell r="J75">
            <v>3.16</v>
          </cell>
          <cell r="K75">
            <v>3.13</v>
          </cell>
          <cell r="L75">
            <v>3.18</v>
          </cell>
          <cell r="M75">
            <v>3.17</v>
          </cell>
          <cell r="N75">
            <v>3.17</v>
          </cell>
          <cell r="R75">
            <v>3.35</v>
          </cell>
          <cell r="S75">
            <v>3.25</v>
          </cell>
          <cell r="T75">
            <v>3.34</v>
          </cell>
          <cell r="U75">
            <v>3.43</v>
          </cell>
          <cell r="V75">
            <v>3.46</v>
          </cell>
          <cell r="Z75">
            <v>3.56</v>
          </cell>
          <cell r="AA75">
            <v>3.54</v>
          </cell>
          <cell r="AB75">
            <v>3.54</v>
          </cell>
          <cell r="AC75">
            <v>3.63</v>
          </cell>
          <cell r="AD75">
            <v>3.57</v>
          </cell>
          <cell r="AH75">
            <v>3.4</v>
          </cell>
          <cell r="AI75">
            <v>3.34</v>
          </cell>
          <cell r="AJ75">
            <v>3.38</v>
          </cell>
          <cell r="AK75">
            <v>3.46</v>
          </cell>
          <cell r="AL75">
            <v>3.44</v>
          </cell>
          <cell r="AP75">
            <v>3.38</v>
          </cell>
          <cell r="AQ75">
            <v>3.34</v>
          </cell>
          <cell r="AR75">
            <v>3.38</v>
          </cell>
          <cell r="AS75">
            <v>3.43</v>
          </cell>
          <cell r="AT75">
            <v>3.37</v>
          </cell>
          <cell r="AX75">
            <v>3.31</v>
          </cell>
          <cell r="AY75">
            <v>3.26</v>
          </cell>
          <cell r="AZ75">
            <v>3.29</v>
          </cell>
          <cell r="BA75">
            <v>3.33</v>
          </cell>
          <cell r="BB75">
            <v>3.34</v>
          </cell>
          <cell r="BF75">
            <v>3.48</v>
          </cell>
          <cell r="BG75">
            <v>3.43</v>
          </cell>
          <cell r="BH75">
            <v>3.46</v>
          </cell>
          <cell r="BI75">
            <v>3.53</v>
          </cell>
          <cell r="BJ75">
            <v>3.48</v>
          </cell>
          <cell r="BN75">
            <v>4.3899999999999997</v>
          </cell>
          <cell r="BO75">
            <v>4.4000000000000004</v>
          </cell>
          <cell r="BP75">
            <v>4.3899999999999997</v>
          </cell>
          <cell r="BQ75">
            <v>4.41</v>
          </cell>
          <cell r="BR75">
            <v>4.37</v>
          </cell>
          <cell r="BU75">
            <v>3.97</v>
          </cell>
          <cell r="BV75">
            <v>3.94</v>
          </cell>
          <cell r="BW75">
            <v>3.99</v>
          </cell>
          <cell r="BX75">
            <v>4</v>
          </cell>
          <cell r="BY75">
            <v>3.93</v>
          </cell>
        </row>
        <row r="90">
          <cell r="B90">
            <v>1.92</v>
          </cell>
          <cell r="C90">
            <v>1.9</v>
          </cell>
          <cell r="D90">
            <v>1.9</v>
          </cell>
          <cell r="E90">
            <v>1.91</v>
          </cell>
          <cell r="F90">
            <v>2.08</v>
          </cell>
          <cell r="J90">
            <v>1.87</v>
          </cell>
          <cell r="K90">
            <v>1.87</v>
          </cell>
          <cell r="L90">
            <v>1.84</v>
          </cell>
          <cell r="M90">
            <v>1.88</v>
          </cell>
          <cell r="N90">
            <v>1.97</v>
          </cell>
          <cell r="R90">
            <v>1.91</v>
          </cell>
          <cell r="S90">
            <v>1.91</v>
          </cell>
          <cell r="T90">
            <v>1.89</v>
          </cell>
          <cell r="U90">
            <v>1.89</v>
          </cell>
          <cell r="V90">
            <v>2</v>
          </cell>
          <cell r="Z90">
            <v>1.99</v>
          </cell>
          <cell r="AA90">
            <v>2.0099999999999998</v>
          </cell>
          <cell r="AB90">
            <v>1.99</v>
          </cell>
          <cell r="AC90">
            <v>1.97</v>
          </cell>
          <cell r="AD90">
            <v>1.97</v>
          </cell>
          <cell r="AH90">
            <v>2.0499999999999998</v>
          </cell>
          <cell r="AI90">
            <v>2.08</v>
          </cell>
          <cell r="AJ90">
            <v>2.06</v>
          </cell>
          <cell r="AK90">
            <v>1.97</v>
          </cell>
          <cell r="AL90">
            <v>2.08</v>
          </cell>
          <cell r="AP90">
            <v>2</v>
          </cell>
          <cell r="AQ90">
            <v>2.04</v>
          </cell>
          <cell r="AR90">
            <v>1.99</v>
          </cell>
          <cell r="AS90">
            <v>1.95</v>
          </cell>
          <cell r="AT90">
            <v>2.04</v>
          </cell>
          <cell r="AX90">
            <v>1.92</v>
          </cell>
          <cell r="AY90">
            <v>1.92</v>
          </cell>
          <cell r="AZ90">
            <v>1.88</v>
          </cell>
          <cell r="BA90">
            <v>1.92</v>
          </cell>
          <cell r="BB90">
            <v>1.99</v>
          </cell>
          <cell r="BF90">
            <v>1.91</v>
          </cell>
          <cell r="BG90">
            <v>1.88</v>
          </cell>
          <cell r="BH90">
            <v>1.86</v>
          </cell>
          <cell r="BI90">
            <v>1.95</v>
          </cell>
          <cell r="BJ90">
            <v>1.99</v>
          </cell>
          <cell r="BN90">
            <v>2.2599999999999998</v>
          </cell>
          <cell r="BO90">
            <v>2.19</v>
          </cell>
          <cell r="BP90">
            <v>2.21</v>
          </cell>
          <cell r="BQ90">
            <v>2.3199999999999998</v>
          </cell>
          <cell r="BR90">
            <v>2.34</v>
          </cell>
          <cell r="BU90">
            <v>2.2999999999999998</v>
          </cell>
          <cell r="BV90">
            <v>2.29</v>
          </cell>
          <cell r="BW90">
            <v>2.27</v>
          </cell>
          <cell r="BX90">
            <v>2.3199999999999998</v>
          </cell>
          <cell r="BY90">
            <v>2.36</v>
          </cell>
        </row>
        <row r="97">
          <cell r="B97">
            <v>3.28</v>
          </cell>
          <cell r="C97">
            <v>3.36</v>
          </cell>
          <cell r="D97">
            <v>3.26</v>
          </cell>
          <cell r="E97">
            <v>3.19</v>
          </cell>
          <cell r="F97">
            <v>3.22</v>
          </cell>
          <cell r="J97">
            <v>3.09</v>
          </cell>
          <cell r="K97">
            <v>3.16</v>
          </cell>
          <cell r="L97">
            <v>3.04</v>
          </cell>
          <cell r="M97">
            <v>3.03</v>
          </cell>
          <cell r="N97">
            <v>3.12</v>
          </cell>
          <cell r="R97">
            <v>3.14</v>
          </cell>
          <cell r="S97">
            <v>3.28</v>
          </cell>
          <cell r="T97">
            <v>3.12</v>
          </cell>
          <cell r="U97">
            <v>3.05</v>
          </cell>
          <cell r="V97">
            <v>3.11</v>
          </cell>
          <cell r="Z97">
            <v>3.17</v>
          </cell>
          <cell r="AA97">
            <v>3.32</v>
          </cell>
          <cell r="AB97">
            <v>3.2</v>
          </cell>
          <cell r="AC97">
            <v>3.05</v>
          </cell>
          <cell r="AD97">
            <v>3.02</v>
          </cell>
          <cell r="AH97">
            <v>3.25</v>
          </cell>
          <cell r="AI97">
            <v>3.43</v>
          </cell>
          <cell r="AJ97">
            <v>3.28</v>
          </cell>
          <cell r="AK97">
            <v>3.08</v>
          </cell>
          <cell r="AL97">
            <v>3.19</v>
          </cell>
          <cell r="AP97">
            <v>3.19</v>
          </cell>
          <cell r="AQ97">
            <v>3.34</v>
          </cell>
          <cell r="AR97">
            <v>3.21</v>
          </cell>
          <cell r="AS97">
            <v>3.06</v>
          </cell>
          <cell r="AT97">
            <v>3.15</v>
          </cell>
          <cell r="AX97">
            <v>3.12</v>
          </cell>
          <cell r="AY97">
            <v>3.18</v>
          </cell>
          <cell r="AZ97">
            <v>3.1</v>
          </cell>
          <cell r="BA97">
            <v>3.06</v>
          </cell>
          <cell r="BB97">
            <v>3.18</v>
          </cell>
          <cell r="BF97">
            <v>3.1</v>
          </cell>
          <cell r="BG97">
            <v>3.18</v>
          </cell>
          <cell r="BH97">
            <v>3.06</v>
          </cell>
          <cell r="BI97">
            <v>3.13</v>
          </cell>
          <cell r="BJ97">
            <v>3.08</v>
          </cell>
          <cell r="BN97">
            <v>3.55</v>
          </cell>
          <cell r="BO97">
            <v>3.59</v>
          </cell>
          <cell r="BP97">
            <v>3.54</v>
          </cell>
          <cell r="BQ97">
            <v>3.56</v>
          </cell>
          <cell r="BR97">
            <v>3.53</v>
          </cell>
          <cell r="BU97">
            <v>3.66</v>
          </cell>
          <cell r="BV97">
            <v>3.82</v>
          </cell>
          <cell r="BW97">
            <v>3.66</v>
          </cell>
          <cell r="BX97">
            <v>3.62</v>
          </cell>
          <cell r="BY97">
            <v>3.6</v>
          </cell>
        </row>
      </sheetData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CFCA9-11C2-4054-9A5D-29373F7B91CC}">
  <dimension ref="A1:BQ50"/>
  <sheetViews>
    <sheetView showGridLines="0" tabSelected="1" workbookViewId="0">
      <selection activeCell="A39" sqref="A39"/>
    </sheetView>
  </sheetViews>
  <sheetFormatPr defaultRowHeight="12" x14ac:dyDescent="0.2"/>
  <cols>
    <col min="1" max="1" width="26.42578125" customWidth="1"/>
    <col min="2" max="6" width="11.7109375" customWidth="1"/>
    <col min="7" max="8" width="1.7109375" customWidth="1"/>
    <col min="9" max="13" width="11.7109375" customWidth="1"/>
    <col min="14" max="15" width="1.7109375" customWidth="1"/>
    <col min="16" max="20" width="11.7109375" customWidth="1"/>
    <col min="21" max="22" width="1.7109375" customWidth="1"/>
    <col min="23" max="27" width="11.7109375" customWidth="1"/>
    <col min="28" max="29" width="1.7109375" customWidth="1"/>
    <col min="30" max="34" width="11.7109375" customWidth="1"/>
    <col min="35" max="36" width="1.7109375" customWidth="1"/>
    <col min="37" max="41" width="11.7109375" customWidth="1"/>
    <col min="42" max="43" width="1.7109375" customWidth="1"/>
    <col min="44" max="48" width="11.7109375" customWidth="1"/>
    <col min="49" max="50" width="1.7109375" customWidth="1"/>
    <col min="51" max="55" width="11.7109375" customWidth="1"/>
    <col min="56" max="57" width="1.7109375" customWidth="1"/>
    <col min="58" max="62" width="11.7109375" customWidth="1"/>
    <col min="63" max="64" width="1.7109375" customWidth="1"/>
    <col min="65" max="69" width="11.7109375" customWidth="1"/>
  </cols>
  <sheetData>
    <row r="1" spans="1:69" ht="12.75" customHeight="1" thickBot="1" x14ac:dyDescent="0.3">
      <c r="A1" s="24" t="s">
        <v>23</v>
      </c>
    </row>
    <row r="2" spans="1:69" ht="12.75" customHeight="1" thickBot="1" x14ac:dyDescent="0.3">
      <c r="A2" s="1" t="s">
        <v>0</v>
      </c>
      <c r="B2" s="2">
        <v>2014</v>
      </c>
      <c r="C2" s="2" t="s">
        <v>1</v>
      </c>
      <c r="D2" s="2" t="s">
        <v>2</v>
      </c>
      <c r="E2" s="2" t="s">
        <v>3</v>
      </c>
      <c r="F2" s="2" t="s">
        <v>4</v>
      </c>
      <c r="G2" s="2"/>
      <c r="H2" s="2"/>
      <c r="I2" s="2">
        <v>2015</v>
      </c>
      <c r="J2" s="2" t="s">
        <v>1</v>
      </c>
      <c r="K2" s="2" t="s">
        <v>2</v>
      </c>
      <c r="L2" s="2" t="s">
        <v>3</v>
      </c>
      <c r="M2" s="2" t="s">
        <v>4</v>
      </c>
      <c r="N2" s="2"/>
      <c r="O2" s="2"/>
      <c r="P2" s="2">
        <v>2016</v>
      </c>
      <c r="Q2" s="2" t="s">
        <v>1</v>
      </c>
      <c r="R2" s="2" t="s">
        <v>2</v>
      </c>
      <c r="S2" s="2" t="s">
        <v>3</v>
      </c>
      <c r="T2" s="2" t="s">
        <v>4</v>
      </c>
      <c r="U2" s="2"/>
      <c r="V2" s="2"/>
      <c r="W2" s="2">
        <v>2017</v>
      </c>
      <c r="X2" s="2" t="s">
        <v>1</v>
      </c>
      <c r="Y2" s="2" t="s">
        <v>2</v>
      </c>
      <c r="Z2" s="2" t="s">
        <v>3</v>
      </c>
      <c r="AA2" s="2" t="s">
        <v>4</v>
      </c>
      <c r="AB2" s="2"/>
      <c r="AC2" s="2"/>
      <c r="AD2" s="2">
        <v>2018</v>
      </c>
      <c r="AE2" s="2" t="s">
        <v>1</v>
      </c>
      <c r="AF2" s="2" t="s">
        <v>2</v>
      </c>
      <c r="AG2" s="2" t="s">
        <v>3</v>
      </c>
      <c r="AH2" s="2" t="s">
        <v>4</v>
      </c>
      <c r="AI2" s="2"/>
      <c r="AJ2" s="2"/>
      <c r="AK2" s="2">
        <v>2019</v>
      </c>
      <c r="AL2" s="2" t="s">
        <v>1</v>
      </c>
      <c r="AM2" s="2" t="s">
        <v>2</v>
      </c>
      <c r="AN2" s="2" t="s">
        <v>3</v>
      </c>
      <c r="AO2" s="2" t="s">
        <v>4</v>
      </c>
      <c r="AP2" s="2"/>
      <c r="AQ2" s="2"/>
      <c r="AR2" s="2">
        <v>2020</v>
      </c>
      <c r="AS2" s="2" t="s">
        <v>1</v>
      </c>
      <c r="AT2" s="2" t="s">
        <v>2</v>
      </c>
      <c r="AU2" s="2" t="s">
        <v>3</v>
      </c>
      <c r="AV2" s="2" t="s">
        <v>4</v>
      </c>
      <c r="AW2" s="2"/>
      <c r="AX2" s="2"/>
      <c r="AY2" s="2">
        <v>2021</v>
      </c>
      <c r="AZ2" s="2" t="s">
        <v>1</v>
      </c>
      <c r="BA2" s="2" t="s">
        <v>2</v>
      </c>
      <c r="BB2" s="2" t="s">
        <v>3</v>
      </c>
      <c r="BC2" s="2" t="s">
        <v>4</v>
      </c>
      <c r="BD2" s="2"/>
      <c r="BE2" s="2"/>
      <c r="BF2" s="2">
        <v>2022</v>
      </c>
      <c r="BG2" s="2" t="s">
        <v>1</v>
      </c>
      <c r="BH2" s="2" t="s">
        <v>2</v>
      </c>
      <c r="BI2" s="2" t="s">
        <v>3</v>
      </c>
      <c r="BJ2" s="2" t="s">
        <v>4</v>
      </c>
      <c r="BK2" s="2"/>
      <c r="BL2" s="2"/>
      <c r="BM2" s="2">
        <v>2023</v>
      </c>
      <c r="BN2" s="2" t="s">
        <v>1</v>
      </c>
      <c r="BO2" s="2" t="s">
        <v>2</v>
      </c>
      <c r="BP2" s="2" t="s">
        <v>3</v>
      </c>
      <c r="BQ2" s="2" t="s">
        <v>4</v>
      </c>
    </row>
    <row r="3" spans="1:69" ht="12.75" customHeight="1" x14ac:dyDescent="0.2">
      <c r="A3" s="3" t="s">
        <v>5</v>
      </c>
      <c r="B3" s="4">
        <f>+'[1]Kredsana mælk konv'!B9</f>
        <v>1942</v>
      </c>
      <c r="C3" s="4">
        <f>+'[1]Kredsana mælk konv'!C9</f>
        <v>993</v>
      </c>
      <c r="D3" s="4">
        <f>+'[1]Kredsana mælk konv'!D9</f>
        <v>740</v>
      </c>
      <c r="E3" s="4">
        <f>+'[1]Kredsana mælk konv'!E9</f>
        <v>145</v>
      </c>
      <c r="F3" s="4">
        <f>+'[1]Kredsana mælk konv'!F9</f>
        <v>64</v>
      </c>
      <c r="G3" s="5"/>
      <c r="H3" s="5"/>
      <c r="I3" s="4">
        <f>+'[1]Kredsana mælk konv'!J9</f>
        <v>1890</v>
      </c>
      <c r="J3" s="4">
        <f>+'[1]Kredsana mælk konv'!K9</f>
        <v>937</v>
      </c>
      <c r="K3" s="4">
        <f>+'[1]Kredsana mælk konv'!L9</f>
        <v>712</v>
      </c>
      <c r="L3" s="4">
        <f>+'[1]Kredsana mælk konv'!M9</f>
        <v>166</v>
      </c>
      <c r="M3" s="4">
        <f>+'[1]Kredsana mælk konv'!N9</f>
        <v>75</v>
      </c>
      <c r="N3" s="5"/>
      <c r="O3" s="5"/>
      <c r="P3" s="4">
        <f>+'[1]Kredsana mælk konv'!R9</f>
        <v>1768</v>
      </c>
      <c r="Q3" s="4">
        <f>+'[1]Kredsana mælk konv'!S9</f>
        <v>810</v>
      </c>
      <c r="R3" s="4">
        <f>+'[1]Kredsana mælk konv'!T9</f>
        <v>662</v>
      </c>
      <c r="S3" s="4">
        <f>+'[1]Kredsana mælk konv'!U9</f>
        <v>197</v>
      </c>
      <c r="T3" s="4">
        <f>+'[1]Kredsana mælk konv'!V9</f>
        <v>99</v>
      </c>
      <c r="U3" s="5"/>
      <c r="V3" s="5"/>
      <c r="W3" s="4">
        <f>+'[1]Kredsana mælk konv'!Z9</f>
        <v>1671</v>
      </c>
      <c r="X3" s="4">
        <f>+'[1]Kredsana mælk konv'!AA9</f>
        <v>704</v>
      </c>
      <c r="Y3" s="4">
        <f>+'[1]Kredsana mælk konv'!AB9</f>
        <v>644</v>
      </c>
      <c r="Z3" s="4">
        <f>+'[1]Kredsana mælk konv'!AC9</f>
        <v>210</v>
      </c>
      <c r="AA3" s="4">
        <f>+'[1]Kredsana mælk konv'!AD9</f>
        <v>113</v>
      </c>
      <c r="AB3" s="5"/>
      <c r="AC3" s="5"/>
      <c r="AD3" s="4">
        <f>+'[1]Kredsana mælk konv'!AH9</f>
        <v>1558</v>
      </c>
      <c r="AE3" s="4">
        <f>+'[1]Kredsana mælk konv'!AI9</f>
        <v>640</v>
      </c>
      <c r="AF3" s="4">
        <f>+'[1]Kredsana mælk konv'!AJ9</f>
        <v>580</v>
      </c>
      <c r="AG3" s="4">
        <f>+'[1]Kredsana mælk konv'!AK9</f>
        <v>210</v>
      </c>
      <c r="AH3" s="4">
        <f>+'[1]Kredsana mælk konv'!AL9</f>
        <v>128</v>
      </c>
      <c r="AI3" s="5"/>
      <c r="AJ3" s="5"/>
      <c r="AK3" s="4">
        <f>+'[1]Kredsana mælk konv'!AP9</f>
        <v>1446</v>
      </c>
      <c r="AL3" s="4">
        <f>+'[1]Kredsana mælk konv'!AQ9</f>
        <v>554</v>
      </c>
      <c r="AM3" s="4">
        <f>+'[1]Kredsana mælk konv'!AR9</f>
        <v>563</v>
      </c>
      <c r="AN3" s="4">
        <f>+'[1]Kredsana mælk konv'!AS9</f>
        <v>199</v>
      </c>
      <c r="AO3" s="4">
        <f>+'[1]Kredsana mælk konv'!AT9</f>
        <v>130</v>
      </c>
      <c r="AP3" s="5"/>
      <c r="AQ3" s="5"/>
      <c r="AR3" s="4">
        <f>+'[1]Kredsana mælk konv'!AX9</f>
        <v>1340</v>
      </c>
      <c r="AS3" s="4">
        <f>+'[1]Kredsana mælk konv'!AY9</f>
        <v>469</v>
      </c>
      <c r="AT3" s="4">
        <f>+'[1]Kredsana mælk konv'!AZ9</f>
        <v>528</v>
      </c>
      <c r="AU3" s="4">
        <f>+'[1]Kredsana mælk konv'!BA9</f>
        <v>201</v>
      </c>
      <c r="AV3" s="4">
        <f>+'[1]Kredsana mælk konv'!BB9</f>
        <v>142</v>
      </c>
      <c r="AW3" s="5"/>
      <c r="AX3" s="5"/>
      <c r="AY3" s="4">
        <f>+'[1]Kredsana mælk konv'!BF9</f>
        <v>1247</v>
      </c>
      <c r="AZ3" s="4">
        <f>+'[1]Kredsana mælk konv'!BG9</f>
        <v>426</v>
      </c>
      <c r="BA3" s="4">
        <f>+'[1]Kredsana mælk konv'!BH9</f>
        <v>476</v>
      </c>
      <c r="BB3" s="4">
        <f>+'[1]Kredsana mælk konv'!BI9</f>
        <v>207</v>
      </c>
      <c r="BC3" s="4">
        <f>+'[1]Kredsana mælk konv'!BJ9</f>
        <v>138</v>
      </c>
      <c r="BD3" s="5"/>
      <c r="BE3" s="5"/>
      <c r="BF3" s="4">
        <f>+'[1]Kredsana mælk konv'!BN9</f>
        <v>1149</v>
      </c>
      <c r="BG3" s="4">
        <f>+'[1]Kredsana mælk konv'!BO9</f>
        <v>356</v>
      </c>
      <c r="BH3" s="4">
        <f>+'[1]Kredsana mælk konv'!BP9</f>
        <v>451</v>
      </c>
      <c r="BI3" s="4">
        <f>+'[1]Kredsana mælk konv'!BQ9</f>
        <v>195</v>
      </c>
      <c r="BJ3" s="4">
        <f>+'[1]Kredsana mælk konv'!BR9</f>
        <v>147</v>
      </c>
      <c r="BK3" s="5"/>
      <c r="BL3" s="5"/>
      <c r="BM3" s="4">
        <f>+'[1]Kredsana mælk konv'!BU9</f>
        <v>1079</v>
      </c>
      <c r="BN3" s="4">
        <f>+'[1]Kredsana mælk konv'!BV9</f>
        <v>327</v>
      </c>
      <c r="BO3" s="4">
        <f>+'[1]Kredsana mælk konv'!BW9</f>
        <v>413</v>
      </c>
      <c r="BP3" s="4">
        <f>+'[1]Kredsana mælk konv'!BX9</f>
        <v>186</v>
      </c>
      <c r="BQ3" s="4">
        <f>+'[1]Kredsana mælk konv'!BY9</f>
        <v>153</v>
      </c>
    </row>
    <row r="4" spans="1:69" ht="12.75" customHeight="1" thickBot="1" x14ac:dyDescent="0.25">
      <c r="A4" s="6" t="s">
        <v>6</v>
      </c>
      <c r="B4" s="7">
        <f>+'[1]Kredsana mælk konv'!B10</f>
        <v>3068.92</v>
      </c>
      <c r="C4" s="7">
        <f>+'[1]Kredsana mælk konv'!C10</f>
        <v>1764.17</v>
      </c>
      <c r="D4" s="7">
        <f>+'[1]Kredsana mælk konv'!D10</f>
        <v>1019.79</v>
      </c>
      <c r="E4" s="7">
        <f>+'[1]Kredsana mælk konv'!E10</f>
        <v>201.94</v>
      </c>
      <c r="F4" s="7">
        <f>+'[1]Kredsana mælk konv'!F10</f>
        <v>83.01</v>
      </c>
      <c r="G4" s="8"/>
      <c r="H4" s="8"/>
      <c r="I4" s="7">
        <f>+'[1]Kredsana mælk konv'!J10</f>
        <v>2990.13</v>
      </c>
      <c r="J4" s="7">
        <f>+'[1]Kredsana mælk konv'!K10</f>
        <v>1675.62</v>
      </c>
      <c r="K4" s="7">
        <f>+'[1]Kredsana mælk konv'!L10</f>
        <v>982.71</v>
      </c>
      <c r="L4" s="7">
        <f>+'[1]Kredsana mælk konv'!M10</f>
        <v>230.97</v>
      </c>
      <c r="M4" s="7">
        <f>+'[1]Kredsana mælk konv'!N10</f>
        <v>100.83</v>
      </c>
      <c r="N4" s="8"/>
      <c r="O4" s="8"/>
      <c r="P4" s="7">
        <f>+'[1]Kredsana mælk konv'!R10</f>
        <v>2709.86</v>
      </c>
      <c r="Q4" s="7">
        <f>+'[1]Kredsana mælk konv'!S10</f>
        <v>1376.83</v>
      </c>
      <c r="R4" s="7">
        <f>+'[1]Kredsana mælk konv'!T10</f>
        <v>923.55</v>
      </c>
      <c r="S4" s="7">
        <f>+'[1]Kredsana mælk konv'!U10</f>
        <v>273.04000000000002</v>
      </c>
      <c r="T4" s="7">
        <f>+'[1]Kredsana mælk konv'!V10</f>
        <v>136.43</v>
      </c>
      <c r="U4" s="8"/>
      <c r="V4" s="8"/>
      <c r="W4" s="7">
        <f>+'[1]Kredsana mælk konv'!Z10</f>
        <v>2550.48</v>
      </c>
      <c r="X4" s="7">
        <f>+'[1]Kredsana mælk konv'!AA10</f>
        <v>1214.3900000000001</v>
      </c>
      <c r="Y4" s="7">
        <f>+'[1]Kredsana mælk konv'!AB10</f>
        <v>895.09</v>
      </c>
      <c r="Z4" s="7">
        <f>+'[1]Kredsana mælk konv'!AC10</f>
        <v>274.64</v>
      </c>
      <c r="AA4" s="7">
        <f>+'[1]Kredsana mælk konv'!AD10</f>
        <v>166.37</v>
      </c>
      <c r="AB4" s="8"/>
      <c r="AC4" s="8"/>
      <c r="AD4" s="7">
        <f>+'[1]Kredsana mælk konv'!AH10</f>
        <v>2466.14</v>
      </c>
      <c r="AE4" s="7">
        <f>+'[1]Kredsana mælk konv'!AI10</f>
        <v>1126.46</v>
      </c>
      <c r="AF4" s="7">
        <f>+'[1]Kredsana mælk konv'!AJ10</f>
        <v>886.74</v>
      </c>
      <c r="AG4" s="7">
        <f>+'[1]Kredsana mælk konv'!AK10</f>
        <v>306.25</v>
      </c>
      <c r="AH4" s="7">
        <f>+'[1]Kredsana mælk konv'!AL10</f>
        <v>146.69</v>
      </c>
      <c r="AI4" s="8"/>
      <c r="AJ4" s="8"/>
      <c r="AK4" s="7">
        <f>+'[1]Kredsana mælk konv'!AP10</f>
        <v>2369.41</v>
      </c>
      <c r="AL4" s="7">
        <f>+'[1]Kredsana mælk konv'!AQ10</f>
        <v>1120.47</v>
      </c>
      <c r="AM4" s="7">
        <f>+'[1]Kredsana mælk konv'!AR10</f>
        <v>796.13</v>
      </c>
      <c r="AN4" s="7">
        <f>+'[1]Kredsana mælk konv'!AS10</f>
        <v>261.76</v>
      </c>
      <c r="AO4" s="7">
        <f>+'[1]Kredsana mælk konv'!AT10</f>
        <v>191.05</v>
      </c>
      <c r="AP4" s="8"/>
      <c r="AQ4" s="8"/>
      <c r="AR4" s="7">
        <f>+'[1]Kredsana mælk konv'!AX10</f>
        <v>2179</v>
      </c>
      <c r="AS4" s="7">
        <f>+'[1]Kredsana mælk konv'!AY10</f>
        <v>939.14</v>
      </c>
      <c r="AT4" s="7">
        <f>+'[1]Kredsana mælk konv'!AZ10</f>
        <v>753.63</v>
      </c>
      <c r="AU4" s="7">
        <f>+'[1]Kredsana mælk konv'!BA10</f>
        <v>270.67</v>
      </c>
      <c r="AV4" s="7">
        <f>+'[1]Kredsana mælk konv'!BB10</f>
        <v>215.56</v>
      </c>
      <c r="AW4" s="8"/>
      <c r="AX4" s="8"/>
      <c r="AY4" s="7">
        <f>+'[1]Kredsana mælk konv'!BF10</f>
        <v>2088.5500000000002</v>
      </c>
      <c r="AZ4" s="7">
        <f>+'[1]Kredsana mælk konv'!BG10</f>
        <v>871.45</v>
      </c>
      <c r="BA4" s="7">
        <f>+'[1]Kredsana mælk konv'!BH10</f>
        <v>715.89</v>
      </c>
      <c r="BB4" s="7">
        <f>+'[1]Kredsana mælk konv'!BI10</f>
        <v>293.08999999999997</v>
      </c>
      <c r="BC4" s="7">
        <f>+'[1]Kredsana mælk konv'!BJ10</f>
        <v>208.12</v>
      </c>
      <c r="BD4" s="8"/>
      <c r="BE4" s="8"/>
      <c r="BF4" s="7">
        <f>+'[1]Kredsana mælk konv'!BN10</f>
        <v>1911.12</v>
      </c>
      <c r="BG4" s="7">
        <f>+'[1]Kredsana mælk konv'!BO10</f>
        <v>729.13</v>
      </c>
      <c r="BH4" s="7">
        <f>+'[1]Kredsana mælk konv'!BP10</f>
        <v>681.53</v>
      </c>
      <c r="BI4" s="7">
        <f>+'[1]Kredsana mælk konv'!BQ10</f>
        <v>273.2</v>
      </c>
      <c r="BJ4" s="7">
        <f>+'[1]Kredsana mælk konv'!BR10</f>
        <v>227.27</v>
      </c>
      <c r="BK4" s="8"/>
      <c r="BL4" s="8"/>
      <c r="BM4" s="7">
        <f>+'[1]Kredsana mælk konv'!BU10</f>
        <v>1797.94</v>
      </c>
      <c r="BN4" s="7">
        <f>+'[1]Kredsana mælk konv'!BV10</f>
        <v>680.88</v>
      </c>
      <c r="BO4" s="7">
        <f>+'[1]Kredsana mælk konv'!BW10</f>
        <v>614.59</v>
      </c>
      <c r="BP4" s="7">
        <f>+'[1]Kredsana mælk konv'!BX10</f>
        <v>264.05</v>
      </c>
      <c r="BQ4" s="7">
        <f>+'[1]Kredsana mælk konv'!BY10</f>
        <v>238.41</v>
      </c>
    </row>
    <row r="5" spans="1:69" ht="12.75" customHeight="1" x14ac:dyDescent="0.2">
      <c r="A5" s="3" t="s">
        <v>7</v>
      </c>
      <c r="B5" s="9">
        <f>+'[1]Kredsana mælk konv'!B13</f>
        <v>149</v>
      </c>
      <c r="C5" s="9">
        <f>+'[1]Kredsana mælk konv'!C13</f>
        <v>101</v>
      </c>
      <c r="D5" s="9">
        <f>+'[1]Kredsana mælk konv'!D13</f>
        <v>190</v>
      </c>
      <c r="E5" s="9">
        <f>+'[1]Kredsana mælk konv'!E13</f>
        <v>276</v>
      </c>
      <c r="F5" s="9">
        <f>+'[1]Kredsana mælk konv'!F13</f>
        <v>364</v>
      </c>
      <c r="G5" s="10"/>
      <c r="H5" s="10"/>
      <c r="I5" s="9">
        <f>+'[1]Kredsana mælk konv'!J13</f>
        <v>150</v>
      </c>
      <c r="J5" s="9">
        <f>+'[1]Kredsana mælk konv'!K13</f>
        <v>96</v>
      </c>
      <c r="K5" s="9">
        <f>+'[1]Kredsana mælk konv'!L13</f>
        <v>189</v>
      </c>
      <c r="L5" s="9">
        <f>+'[1]Kredsana mælk konv'!M13</f>
        <v>279</v>
      </c>
      <c r="M5" s="9">
        <f>+'[1]Kredsana mælk konv'!N13</f>
        <v>364</v>
      </c>
      <c r="N5" s="10"/>
      <c r="O5" s="10"/>
      <c r="P5" s="9">
        <f>+'[1]Kredsana mælk konv'!R13</f>
        <v>159</v>
      </c>
      <c r="Q5" s="9">
        <f>+'[1]Kredsana mælk konv'!S13</f>
        <v>97</v>
      </c>
      <c r="R5" s="9">
        <f>+'[1]Kredsana mælk konv'!T13</f>
        <v>183</v>
      </c>
      <c r="S5" s="9">
        <f>+'[1]Kredsana mælk konv'!U13</f>
        <v>264</v>
      </c>
      <c r="T5" s="9">
        <f>+'[1]Kredsana mælk konv'!V13</f>
        <v>402</v>
      </c>
      <c r="U5" s="10"/>
      <c r="V5" s="10"/>
      <c r="W5" s="9">
        <f>+'[1]Kredsana mælk konv'!Z13</f>
        <v>166</v>
      </c>
      <c r="X5" s="9">
        <f>+'[1]Kredsana mælk konv'!AA13</f>
        <v>100</v>
      </c>
      <c r="Y5" s="9">
        <f>+'[1]Kredsana mælk konv'!AB13</f>
        <v>182</v>
      </c>
      <c r="Z5" s="9">
        <f>+'[1]Kredsana mælk konv'!AC13</f>
        <v>265</v>
      </c>
      <c r="AA5" s="9">
        <f>+'[1]Kredsana mælk konv'!AD13</f>
        <v>401</v>
      </c>
      <c r="AB5" s="10"/>
      <c r="AC5" s="10"/>
      <c r="AD5" s="9">
        <f>+'[1]Kredsana mælk konv'!AH13</f>
        <v>163</v>
      </c>
      <c r="AE5" s="9">
        <f>+'[1]Kredsana mælk konv'!AI13</f>
        <v>101</v>
      </c>
      <c r="AF5" s="9">
        <f>+'[1]Kredsana mælk konv'!AJ13</f>
        <v>182</v>
      </c>
      <c r="AG5" s="9">
        <f>+'[1]Kredsana mælk konv'!AK13</f>
        <v>237</v>
      </c>
      <c r="AH5" s="9">
        <f>+'[1]Kredsana mælk konv'!AL13</f>
        <v>365</v>
      </c>
      <c r="AI5" s="10"/>
      <c r="AJ5" s="10"/>
      <c r="AK5" s="9">
        <f>+'[1]Kredsana mælk konv'!AP13</f>
        <v>168</v>
      </c>
      <c r="AL5" s="9">
        <f>+'[1]Kredsana mælk konv'!AQ13</f>
        <v>100</v>
      </c>
      <c r="AM5" s="9">
        <f>+'[1]Kredsana mælk konv'!AR13</f>
        <v>181</v>
      </c>
      <c r="AN5" s="9">
        <f>+'[1]Kredsana mælk konv'!AS13</f>
        <v>259</v>
      </c>
      <c r="AO5" s="9">
        <f>+'[1]Kredsana mælk konv'!AT13</f>
        <v>388</v>
      </c>
      <c r="AP5" s="10"/>
      <c r="AQ5" s="10"/>
      <c r="AR5" s="9">
        <f>+'[1]Kredsana mælk konv'!AX13</f>
        <v>184</v>
      </c>
      <c r="AS5" s="9">
        <f>+'[1]Kredsana mælk konv'!AY13</f>
        <v>104</v>
      </c>
      <c r="AT5" s="9">
        <f>+'[1]Kredsana mælk konv'!AZ13</f>
        <v>189</v>
      </c>
      <c r="AU5" s="9">
        <f>+'[1]Kredsana mælk konv'!BA13</f>
        <v>259</v>
      </c>
      <c r="AV5" s="9">
        <f>+'[1]Kredsana mælk konv'!BB13</f>
        <v>424</v>
      </c>
      <c r="AW5" s="10"/>
      <c r="AX5" s="10"/>
      <c r="AY5" s="9">
        <f>+'[1]Kredsana mælk konv'!BF13</f>
        <v>188</v>
      </c>
      <c r="AZ5" s="9">
        <f>+'[1]Kredsana mælk konv'!BG13</f>
        <v>104</v>
      </c>
      <c r="BA5" s="9">
        <f>+'[1]Kredsana mælk konv'!BH13</f>
        <v>189</v>
      </c>
      <c r="BB5" s="9">
        <f>+'[1]Kredsana mælk konv'!BI13</f>
        <v>270</v>
      </c>
      <c r="BC5" s="9">
        <f>+'[1]Kredsana mælk konv'!BJ13</f>
        <v>422</v>
      </c>
      <c r="BD5" s="10"/>
      <c r="BE5" s="10"/>
      <c r="BF5" s="9">
        <f>+'[1]Kredsana mælk konv'!BN13</f>
        <v>207</v>
      </c>
      <c r="BG5" s="9">
        <f>+'[1]Kredsana mælk konv'!BO13</f>
        <v>106</v>
      </c>
      <c r="BH5" s="9">
        <f>+'[1]Kredsana mælk konv'!BP13</f>
        <v>202</v>
      </c>
      <c r="BI5" s="9">
        <f>+'[1]Kredsana mælk konv'!BQ13</f>
        <v>281</v>
      </c>
      <c r="BJ5" s="9">
        <f>+'[1]Kredsana mælk konv'!BR13</f>
        <v>462</v>
      </c>
      <c r="BK5" s="10"/>
      <c r="BL5" s="10"/>
      <c r="BM5" s="9">
        <f>+'[1]Kredsana mælk konv'!BU13</f>
        <v>217</v>
      </c>
      <c r="BN5" s="9">
        <f>+'[1]Kredsana mælk konv'!BV13</f>
        <v>108</v>
      </c>
      <c r="BO5" s="9">
        <f>+'[1]Kredsana mælk konv'!BW13</f>
        <v>206</v>
      </c>
      <c r="BP5" s="9">
        <f>+'[1]Kredsana mælk konv'!BX13</f>
        <v>281</v>
      </c>
      <c r="BQ5" s="9">
        <f>+'[1]Kredsana mælk konv'!BY13</f>
        <v>484</v>
      </c>
    </row>
    <row r="6" spans="1:69" ht="12.75" customHeight="1" thickBot="1" x14ac:dyDescent="0.25">
      <c r="A6" s="11" t="s">
        <v>8</v>
      </c>
      <c r="B6" s="12">
        <f>+'[1]Kredsana mælk konv'!B14</f>
        <v>162</v>
      </c>
      <c r="C6" s="12">
        <f>+'[1]Kredsana mælk konv'!C14</f>
        <v>93</v>
      </c>
      <c r="D6" s="12">
        <f>+'[1]Kredsana mælk konv'!D14</f>
        <v>207</v>
      </c>
      <c r="E6" s="12">
        <f>+'[1]Kredsana mælk konv'!E14</f>
        <v>352</v>
      </c>
      <c r="F6" s="12">
        <f>+'[1]Kredsana mælk konv'!F14</f>
        <v>609</v>
      </c>
      <c r="G6" s="13"/>
      <c r="H6" s="13"/>
      <c r="I6" s="12">
        <f>+'[1]Kredsana mælk konv'!J14</f>
        <v>166</v>
      </c>
      <c r="J6" s="12">
        <f>+'[1]Kredsana mælk konv'!K14</f>
        <v>88</v>
      </c>
      <c r="K6" s="12">
        <f>+'[1]Kredsana mælk konv'!L14</f>
        <v>209</v>
      </c>
      <c r="L6" s="12">
        <f>+'[1]Kredsana mælk konv'!M14</f>
        <v>354</v>
      </c>
      <c r="M6" s="12">
        <f>+'[1]Kredsana mælk konv'!N14</f>
        <v>630</v>
      </c>
      <c r="N6" s="13"/>
      <c r="O6" s="13"/>
      <c r="P6" s="12">
        <f>+'[1]Kredsana mælk konv'!R14</f>
        <v>185</v>
      </c>
      <c r="Q6" s="12">
        <f>+'[1]Kredsana mælk konv'!S14</f>
        <v>91</v>
      </c>
      <c r="R6" s="12">
        <f>+'[1]Kredsana mælk konv'!T14</f>
        <v>210</v>
      </c>
      <c r="S6" s="12">
        <f>+'[1]Kredsana mælk konv'!U14</f>
        <v>361</v>
      </c>
      <c r="T6" s="12">
        <f>+'[1]Kredsana mælk konv'!V14</f>
        <v>622</v>
      </c>
      <c r="U6" s="13"/>
      <c r="V6" s="13"/>
      <c r="W6" s="12">
        <f>+'[1]Kredsana mælk konv'!Z14</f>
        <v>197</v>
      </c>
      <c r="X6" s="12">
        <f>+'[1]Kredsana mælk konv'!AA14</f>
        <v>92</v>
      </c>
      <c r="Y6" s="12">
        <f>+'[1]Kredsana mælk konv'!AB14</f>
        <v>208</v>
      </c>
      <c r="Z6" s="12">
        <f>+'[1]Kredsana mælk konv'!AC14</f>
        <v>362</v>
      </c>
      <c r="AA6" s="12">
        <f>+'[1]Kredsana mælk konv'!AD14</f>
        <v>632</v>
      </c>
      <c r="AB6" s="13"/>
      <c r="AC6" s="13"/>
      <c r="AD6" s="12">
        <f>+'[1]Kredsana mælk konv'!AH14</f>
        <v>202</v>
      </c>
      <c r="AE6" s="12">
        <f>+'[1]Kredsana mælk konv'!AI14</f>
        <v>93</v>
      </c>
      <c r="AF6" s="12">
        <f>+'[1]Kredsana mælk konv'!AJ14</f>
        <v>215</v>
      </c>
      <c r="AG6" s="12">
        <f>+'[1]Kredsana mælk konv'!AK14</f>
        <v>354</v>
      </c>
      <c r="AH6" s="12">
        <f>+'[1]Kredsana mælk konv'!AL14</f>
        <v>647</v>
      </c>
      <c r="AI6" s="13"/>
      <c r="AJ6" s="13"/>
      <c r="AK6" s="12">
        <f>+'[1]Kredsana mælk konv'!AP14</f>
        <v>208</v>
      </c>
      <c r="AL6" s="12">
        <f>+'[1]Kredsana mælk konv'!AQ14</f>
        <v>89</v>
      </c>
      <c r="AM6" s="12">
        <f>+'[1]Kredsana mælk konv'!AR14</f>
        <v>211</v>
      </c>
      <c r="AN6" s="12">
        <f>+'[1]Kredsana mælk konv'!AS14</f>
        <v>363</v>
      </c>
      <c r="AO6" s="12">
        <f>+'[1]Kredsana mælk konv'!AT14</f>
        <v>677</v>
      </c>
      <c r="AP6" s="13"/>
      <c r="AQ6" s="13"/>
      <c r="AR6" s="12">
        <f>+'[1]Kredsana mælk konv'!AX14</f>
        <v>224</v>
      </c>
      <c r="AS6" s="12">
        <f>+'[1]Kredsana mælk konv'!AY14</f>
        <v>91</v>
      </c>
      <c r="AT6" s="12">
        <f>+'[1]Kredsana mælk konv'!AZ14</f>
        <v>211</v>
      </c>
      <c r="AU6" s="12">
        <f>+'[1]Kredsana mælk konv'!BA14</f>
        <v>362</v>
      </c>
      <c r="AV6" s="12">
        <f>+'[1]Kredsana mælk konv'!BB14</f>
        <v>669</v>
      </c>
      <c r="AW6" s="13"/>
      <c r="AX6" s="13"/>
      <c r="AY6" s="12">
        <f>+'[1]Kredsana mælk konv'!BF14</f>
        <v>232</v>
      </c>
      <c r="AZ6" s="12">
        <f>+'[1]Kredsana mælk konv'!BG14</f>
        <v>93</v>
      </c>
      <c r="BA6" s="12">
        <f>+'[1]Kredsana mælk konv'!BH14</f>
        <v>214</v>
      </c>
      <c r="BB6" s="12">
        <f>+'[1]Kredsana mælk konv'!BI14</f>
        <v>360</v>
      </c>
      <c r="BC6" s="12">
        <f>+'[1]Kredsana mælk konv'!BJ14</f>
        <v>700</v>
      </c>
      <c r="BD6" s="13"/>
      <c r="BE6" s="13"/>
      <c r="BF6" s="12">
        <f>+'[1]Kredsana mælk konv'!BN14</f>
        <v>248</v>
      </c>
      <c r="BG6" s="12">
        <f>+'[1]Kredsana mælk konv'!BO14</f>
        <v>93</v>
      </c>
      <c r="BH6" s="12">
        <f>+'[1]Kredsana mælk konv'!BP14</f>
        <v>215</v>
      </c>
      <c r="BI6" s="12">
        <f>+'[1]Kredsana mælk konv'!BQ14</f>
        <v>364</v>
      </c>
      <c r="BJ6" s="12">
        <f>+'[1]Kredsana mælk konv'!BR14</f>
        <v>710</v>
      </c>
      <c r="BK6" s="13"/>
      <c r="BL6" s="13"/>
      <c r="BM6" s="12">
        <f>+'[1]Kredsana mælk konv'!BU14</f>
        <v>262</v>
      </c>
      <c r="BN6" s="12">
        <f>+'[1]Kredsana mælk konv'!BV14</f>
        <v>93</v>
      </c>
      <c r="BO6" s="12">
        <f>+'[1]Kredsana mælk konv'!BW14</f>
        <v>216</v>
      </c>
      <c r="BP6" s="12">
        <f>+'[1]Kredsana mælk konv'!BX14</f>
        <v>367</v>
      </c>
      <c r="BQ6" s="12">
        <f>+'[1]Kredsana mælk konv'!BY14</f>
        <v>747</v>
      </c>
    </row>
    <row r="7" spans="1:69" ht="12.75" customHeight="1" x14ac:dyDescent="0.2">
      <c r="A7" s="3" t="s">
        <v>9</v>
      </c>
      <c r="B7" s="14">
        <f>B5/B6</f>
        <v>0.91975308641975306</v>
      </c>
      <c r="C7" s="14">
        <f t="shared" ref="C7:BC7" si="0">C5/C6</f>
        <v>1.086021505376344</v>
      </c>
      <c r="D7" s="14">
        <f t="shared" si="0"/>
        <v>0.91787439613526567</v>
      </c>
      <c r="E7" s="14">
        <f t="shared" si="0"/>
        <v>0.78409090909090906</v>
      </c>
      <c r="F7" s="14">
        <f t="shared" si="0"/>
        <v>0.5977011494252874</v>
      </c>
      <c r="G7" s="15"/>
      <c r="H7" s="15"/>
      <c r="I7" s="14">
        <f t="shared" si="0"/>
        <v>0.90361445783132532</v>
      </c>
      <c r="J7" s="14">
        <f t="shared" si="0"/>
        <v>1.0909090909090908</v>
      </c>
      <c r="K7" s="14">
        <f t="shared" si="0"/>
        <v>0.90430622009569372</v>
      </c>
      <c r="L7" s="14">
        <f t="shared" si="0"/>
        <v>0.78813559322033899</v>
      </c>
      <c r="M7" s="14">
        <f t="shared" si="0"/>
        <v>0.57777777777777772</v>
      </c>
      <c r="N7" s="15"/>
      <c r="O7" s="15"/>
      <c r="P7" s="14">
        <f t="shared" si="0"/>
        <v>0.85945945945945945</v>
      </c>
      <c r="Q7" s="14">
        <f t="shared" si="0"/>
        <v>1.0659340659340659</v>
      </c>
      <c r="R7" s="14">
        <f t="shared" si="0"/>
        <v>0.87142857142857144</v>
      </c>
      <c r="S7" s="14">
        <f t="shared" si="0"/>
        <v>0.73130193905817176</v>
      </c>
      <c r="T7" s="14">
        <f t="shared" si="0"/>
        <v>0.6463022508038585</v>
      </c>
      <c r="U7" s="15"/>
      <c r="V7" s="15"/>
      <c r="W7" s="14">
        <f t="shared" si="0"/>
        <v>0.84263959390862941</v>
      </c>
      <c r="X7" s="14">
        <f t="shared" si="0"/>
        <v>1.0869565217391304</v>
      </c>
      <c r="Y7" s="14">
        <f t="shared" si="0"/>
        <v>0.875</v>
      </c>
      <c r="Z7" s="14">
        <f t="shared" si="0"/>
        <v>0.73204419889502759</v>
      </c>
      <c r="AA7" s="14">
        <f t="shared" si="0"/>
        <v>0.634493670886076</v>
      </c>
      <c r="AB7" s="15"/>
      <c r="AC7" s="15"/>
      <c r="AD7" s="14">
        <f t="shared" si="0"/>
        <v>0.80693069306930698</v>
      </c>
      <c r="AE7" s="14">
        <f t="shared" si="0"/>
        <v>1.086021505376344</v>
      </c>
      <c r="AF7" s="14">
        <f t="shared" si="0"/>
        <v>0.84651162790697676</v>
      </c>
      <c r="AG7" s="14">
        <f t="shared" si="0"/>
        <v>0.66949152542372881</v>
      </c>
      <c r="AH7" s="14">
        <f t="shared" si="0"/>
        <v>0.56414219474497684</v>
      </c>
      <c r="AI7" s="15"/>
      <c r="AJ7" s="15"/>
      <c r="AK7" s="14">
        <f t="shared" si="0"/>
        <v>0.80769230769230771</v>
      </c>
      <c r="AL7" s="14">
        <f t="shared" si="0"/>
        <v>1.1235955056179776</v>
      </c>
      <c r="AM7" s="14">
        <f t="shared" si="0"/>
        <v>0.85781990521327012</v>
      </c>
      <c r="AN7" s="14">
        <f t="shared" si="0"/>
        <v>0.71349862258953167</v>
      </c>
      <c r="AO7" s="14">
        <f t="shared" si="0"/>
        <v>0.57311669128508125</v>
      </c>
      <c r="AP7" s="15"/>
      <c r="AQ7" s="15"/>
      <c r="AR7" s="14">
        <f t="shared" si="0"/>
        <v>0.8214285714285714</v>
      </c>
      <c r="AS7" s="14">
        <f t="shared" si="0"/>
        <v>1.1428571428571428</v>
      </c>
      <c r="AT7" s="14">
        <f t="shared" si="0"/>
        <v>0.89573459715639814</v>
      </c>
      <c r="AU7" s="14">
        <f t="shared" si="0"/>
        <v>0.71546961325966851</v>
      </c>
      <c r="AV7" s="14">
        <f t="shared" si="0"/>
        <v>0.63378176382660689</v>
      </c>
      <c r="AW7" s="15"/>
      <c r="AX7" s="15"/>
      <c r="AY7" s="14">
        <f>AY5/AY6</f>
        <v>0.81034482758620685</v>
      </c>
      <c r="AZ7" s="14">
        <f t="shared" si="0"/>
        <v>1.118279569892473</v>
      </c>
      <c r="BA7" s="14">
        <f t="shared" si="0"/>
        <v>0.88317757009345799</v>
      </c>
      <c r="BB7" s="14">
        <f t="shared" si="0"/>
        <v>0.75</v>
      </c>
      <c r="BC7" s="14">
        <f t="shared" si="0"/>
        <v>0.60285714285714287</v>
      </c>
      <c r="BD7" s="15"/>
      <c r="BE7" s="15"/>
      <c r="BF7" s="14">
        <f>BF5/BF6</f>
        <v>0.83467741935483875</v>
      </c>
      <c r="BG7" s="14">
        <f t="shared" ref="BG7:BJ7" si="1">BG5/BG6</f>
        <v>1.1397849462365592</v>
      </c>
      <c r="BH7" s="14">
        <f t="shared" si="1"/>
        <v>0.93953488372093019</v>
      </c>
      <c r="BI7" s="14">
        <f t="shared" si="1"/>
        <v>0.77197802197802201</v>
      </c>
      <c r="BJ7" s="14">
        <f t="shared" si="1"/>
        <v>0.6507042253521127</v>
      </c>
      <c r="BK7" s="15"/>
      <c r="BL7" s="15"/>
      <c r="BM7" s="14">
        <f t="shared" ref="BM7:BQ7" si="2">BM5/BM6</f>
        <v>0.8282442748091603</v>
      </c>
      <c r="BN7" s="14">
        <f t="shared" si="2"/>
        <v>1.1612903225806452</v>
      </c>
      <c r="BO7" s="14">
        <f t="shared" si="2"/>
        <v>0.95370370370370372</v>
      </c>
      <c r="BP7" s="14">
        <f t="shared" si="2"/>
        <v>0.76566757493188009</v>
      </c>
      <c r="BQ7" s="14">
        <f t="shared" si="2"/>
        <v>0.64792503346720209</v>
      </c>
    </row>
    <row r="8" spans="1:69" ht="12.75" customHeight="1" thickBot="1" x14ac:dyDescent="0.25">
      <c r="A8" s="11" t="s">
        <v>10</v>
      </c>
      <c r="B8" s="7">
        <f>+'[1]Kredsana mælk konv'!B365</f>
        <v>9658</v>
      </c>
      <c r="C8" s="7">
        <f>+'[1]Kredsana mælk konv'!C365</f>
        <v>9361</v>
      </c>
      <c r="D8" s="7">
        <f>+'[1]Kredsana mælk konv'!D365</f>
        <v>9796</v>
      </c>
      <c r="E8" s="7">
        <f>+'[1]Kredsana mælk konv'!E365</f>
        <v>9771</v>
      </c>
      <c r="F8" s="7">
        <f>+'[1]Kredsana mælk konv'!F365</f>
        <v>9891</v>
      </c>
      <c r="G8" s="8"/>
      <c r="H8" s="8"/>
      <c r="I8" s="7">
        <f>+'[1]Kredsana mælk konv'!J365</f>
        <v>10020</v>
      </c>
      <c r="J8" s="7">
        <f>+'[1]Kredsana mælk konv'!K365</f>
        <v>9624</v>
      </c>
      <c r="K8" s="7">
        <f>+'[1]Kredsana mælk konv'!L365</f>
        <v>10148</v>
      </c>
      <c r="L8" s="7">
        <f>+'[1]Kredsana mælk konv'!M365</f>
        <v>10269</v>
      </c>
      <c r="M8" s="7">
        <f>+'[1]Kredsana mælk konv'!N365</f>
        <v>10205</v>
      </c>
      <c r="N8" s="8"/>
      <c r="O8" s="8"/>
      <c r="P8" s="7">
        <f>+'[1]Kredsana mælk konv'!R365</f>
        <v>10103</v>
      </c>
      <c r="Q8" s="7">
        <f>+'[1]Kredsana mælk konv'!S365</f>
        <v>9574</v>
      </c>
      <c r="R8" s="7">
        <f>+'[1]Kredsana mælk konv'!T365</f>
        <v>10201</v>
      </c>
      <c r="S8" s="7">
        <f>+'[1]Kredsana mælk konv'!U365</f>
        <v>10337</v>
      </c>
      <c r="T8" s="7">
        <f>+'[1]Kredsana mælk konv'!V365</f>
        <v>10387</v>
      </c>
      <c r="U8" s="8"/>
      <c r="V8" s="8"/>
      <c r="W8" s="7">
        <f>+'[1]Kredsana mælk konv'!Z365</f>
        <v>10274</v>
      </c>
      <c r="X8" s="7">
        <f>+'[1]Kredsana mælk konv'!AA365</f>
        <v>9724</v>
      </c>
      <c r="Y8" s="7">
        <f>+'[1]Kredsana mælk konv'!AB365</f>
        <v>10275</v>
      </c>
      <c r="Z8" s="7">
        <f>+'[1]Kredsana mælk konv'!AC365</f>
        <v>10539</v>
      </c>
      <c r="AA8" s="7">
        <f>+'[1]Kredsana mælk konv'!AD365</f>
        <v>10607</v>
      </c>
      <c r="AB8" s="8"/>
      <c r="AC8" s="8"/>
      <c r="AD8" s="7">
        <f>+'[1]Kredsana mælk konv'!AH365</f>
        <v>10378</v>
      </c>
      <c r="AE8" s="7">
        <f>+'[1]Kredsana mælk konv'!AI365</f>
        <v>9826</v>
      </c>
      <c r="AF8" s="7">
        <f>+'[1]Kredsana mælk konv'!AJ365</f>
        <v>10371</v>
      </c>
      <c r="AG8" s="7">
        <f>+'[1]Kredsana mælk konv'!AK365</f>
        <v>10723</v>
      </c>
      <c r="AH8" s="7">
        <f>+'[1]Kredsana mælk konv'!AL365</f>
        <v>10607</v>
      </c>
      <c r="AI8" s="8"/>
      <c r="AJ8" s="8"/>
      <c r="AK8" s="7">
        <f>+'[1]Kredsana mælk konv'!AP365</f>
        <v>10687</v>
      </c>
      <c r="AL8" s="7">
        <f>+'[1]Kredsana mælk konv'!AQ365</f>
        <v>9986</v>
      </c>
      <c r="AM8" s="7">
        <f>+'[1]Kredsana mælk konv'!AR365</f>
        <v>10729</v>
      </c>
      <c r="AN8" s="7">
        <f>+'[1]Kredsana mælk konv'!AS365</f>
        <v>11044</v>
      </c>
      <c r="AO8" s="7">
        <f>+'[1]Kredsana mælk konv'!AT365</f>
        <v>10908</v>
      </c>
      <c r="AP8" s="8"/>
      <c r="AQ8" s="8"/>
      <c r="AR8" s="7">
        <f>+'[1]Kredsana mælk konv'!AX365</f>
        <v>10709</v>
      </c>
      <c r="AS8" s="7">
        <f>+'[1]Kredsana mælk konv'!AY365</f>
        <v>10115</v>
      </c>
      <c r="AT8" s="7">
        <f>+'[1]Kredsana mælk konv'!AZ365</f>
        <v>10727</v>
      </c>
      <c r="AU8" s="7">
        <f>+'[1]Kredsana mælk konv'!BA365</f>
        <v>11074</v>
      </c>
      <c r="AV8" s="7">
        <f>+'[1]Kredsana mælk konv'!BB365</f>
        <v>10796</v>
      </c>
      <c r="AW8" s="8"/>
      <c r="AX8" s="8"/>
      <c r="AY8" s="7">
        <f>+'[1]Kredsana mælk konv'!BF393</f>
        <v>10787</v>
      </c>
      <c r="AZ8" s="7">
        <f>+'[1]Kredsana mælk konv'!BG393</f>
        <v>10152</v>
      </c>
      <c r="BA8" s="7">
        <f>+'[1]Kredsana mælk konv'!BH393</f>
        <v>10802</v>
      </c>
      <c r="BB8" s="7">
        <f>+'[1]Kredsana mælk konv'!BI393</f>
        <v>11096</v>
      </c>
      <c r="BC8" s="7">
        <f>+'[1]Kredsana mælk konv'!BJ393</f>
        <v>10900</v>
      </c>
      <c r="BD8" s="8"/>
      <c r="BE8" s="8"/>
      <c r="BF8" s="7">
        <f>+'[1]Kredsana mælk konv'!BN393</f>
        <v>10964</v>
      </c>
      <c r="BG8" s="7">
        <f>+'[1]Kredsana mælk konv'!BO393</f>
        <v>10323</v>
      </c>
      <c r="BH8" s="7">
        <f>+'[1]Kredsana mælk konv'!BP393</f>
        <v>10931</v>
      </c>
      <c r="BI8" s="7">
        <f>+'[1]Kredsana mælk konv'!BQ393</f>
        <v>11310</v>
      </c>
      <c r="BJ8" s="7">
        <f>+'[1]Kredsana mælk konv'!BR393</f>
        <v>11051</v>
      </c>
      <c r="BK8" s="8"/>
      <c r="BL8" s="8"/>
      <c r="BM8" s="7">
        <f>+'[1]Kredsana mælk konv'!BU393</f>
        <v>11232</v>
      </c>
      <c r="BN8" s="7">
        <f>+'[1]Kredsana mælk konv'!BV393</f>
        <v>10583</v>
      </c>
      <c r="BO8" s="7">
        <f>+'[1]Kredsana mælk konv'!BW393</f>
        <v>11139</v>
      </c>
      <c r="BP8" s="7">
        <f>+'[1]Kredsana mælk konv'!BX393</f>
        <v>11451</v>
      </c>
      <c r="BQ8" s="7">
        <f>+'[1]Kredsana mælk konv'!BY393</f>
        <v>11414</v>
      </c>
    </row>
    <row r="9" spans="1:69" ht="12.75" customHeight="1" x14ac:dyDescent="0.2">
      <c r="A9" s="3" t="s">
        <v>24</v>
      </c>
      <c r="B9" s="9">
        <f>+'[1]Prodana mælk konv'!B75</f>
        <v>2.91</v>
      </c>
      <c r="C9" s="9">
        <f>+'[1]Prodana mælk konv'!C75</f>
        <v>2.89</v>
      </c>
      <c r="D9" s="9">
        <f>+'[1]Prodana mælk konv'!D75</f>
        <v>2.9</v>
      </c>
      <c r="E9" s="9">
        <f>+'[1]Prodana mælk konv'!E75</f>
        <v>2.92</v>
      </c>
      <c r="F9" s="9">
        <f>+'[1]Prodana mælk konv'!F75</f>
        <v>2.93</v>
      </c>
      <c r="G9" s="10"/>
      <c r="H9" s="10"/>
      <c r="I9" s="9">
        <f>+'[1]Prodana mælk konv'!J75</f>
        <v>2.2799999999999998</v>
      </c>
      <c r="J9" s="9">
        <f>+'[1]Prodana mælk konv'!K75</f>
        <v>2.27</v>
      </c>
      <c r="K9" s="9">
        <f>+'[1]Prodana mælk konv'!L75</f>
        <v>2.2799999999999998</v>
      </c>
      <c r="L9" s="9">
        <f>+'[1]Prodana mælk konv'!M75</f>
        <v>2.2999999999999998</v>
      </c>
      <c r="M9" s="9">
        <f>+'[1]Prodana mælk konv'!N75</f>
        <v>2.31</v>
      </c>
      <c r="N9" s="10"/>
      <c r="O9" s="10"/>
      <c r="P9" s="9">
        <f>+'[1]Prodana mælk konv'!R75</f>
        <v>2.16</v>
      </c>
      <c r="Q9" s="9">
        <f>+'[1]Prodana mælk konv'!S75</f>
        <v>2.16</v>
      </c>
      <c r="R9" s="9">
        <f>+'[1]Prodana mælk konv'!T75</f>
        <v>2.16</v>
      </c>
      <c r="S9" s="9">
        <f>+'[1]Prodana mælk konv'!U75</f>
        <v>2.17</v>
      </c>
      <c r="T9" s="9">
        <f>+'[1]Prodana mælk konv'!V75</f>
        <v>2.1800000000000002</v>
      </c>
      <c r="U9" s="10"/>
      <c r="V9" s="10"/>
      <c r="W9" s="9">
        <f>+'[1]Prodana mælk konv'!Z75</f>
        <v>2.73</v>
      </c>
      <c r="X9" s="9">
        <f>+'[1]Prodana mælk konv'!AA75</f>
        <v>2.73</v>
      </c>
      <c r="Y9" s="9">
        <f>+'[1]Prodana mælk konv'!AB75</f>
        <v>2.74</v>
      </c>
      <c r="Z9" s="9">
        <f>+'[1]Prodana mælk konv'!AC75</f>
        <v>2.74</v>
      </c>
      <c r="AA9" s="9">
        <f>+'[1]Prodana mælk konv'!AD75</f>
        <v>2.71</v>
      </c>
      <c r="AB9" s="10"/>
      <c r="AC9" s="10"/>
      <c r="AD9" s="9">
        <f>+'[1]Prodana mælk konv'!AH75</f>
        <v>2.65</v>
      </c>
      <c r="AE9" s="9">
        <f>+'[1]Prodana mælk konv'!AI75</f>
        <v>2.63</v>
      </c>
      <c r="AF9" s="9">
        <f>+'[1]Prodana mælk konv'!AJ75</f>
        <v>2.65</v>
      </c>
      <c r="AG9" s="9">
        <f>+'[1]Prodana mælk konv'!AK75</f>
        <v>2.65</v>
      </c>
      <c r="AH9" s="9">
        <f>+'[1]Prodana mælk konv'!AL75</f>
        <v>2.66</v>
      </c>
      <c r="AI9" s="10"/>
      <c r="AJ9" s="10"/>
      <c r="AK9" s="9">
        <f>+'[1]Prodana mælk konv'!AP75</f>
        <v>2.59</v>
      </c>
      <c r="AL9" s="9">
        <f>+'[1]Prodana mælk konv'!AQ75</f>
        <v>2.57</v>
      </c>
      <c r="AM9" s="9">
        <f>+'[1]Prodana mælk konv'!AR75</f>
        <v>2.59</v>
      </c>
      <c r="AN9" s="9">
        <f>+'[1]Prodana mælk konv'!AS75</f>
        <v>2.59</v>
      </c>
      <c r="AO9" s="9">
        <f>+'[1]Prodana mælk konv'!AT75</f>
        <v>2.59</v>
      </c>
      <c r="AP9" s="10"/>
      <c r="AQ9" s="10"/>
      <c r="AR9" s="9">
        <f>+'[1]Prodana mælk konv'!AX75</f>
        <v>2.61</v>
      </c>
      <c r="AS9" s="9">
        <f>+'[1]Prodana mælk konv'!AY75</f>
        <v>2.6</v>
      </c>
      <c r="AT9" s="9">
        <f>+'[1]Prodana mælk konv'!AZ75</f>
        <v>2.61</v>
      </c>
      <c r="AU9" s="9">
        <f>+'[1]Prodana mælk konv'!BA75</f>
        <v>2.6</v>
      </c>
      <c r="AV9" s="9">
        <f>+'[1]Prodana mælk konv'!BB75</f>
        <v>2.62</v>
      </c>
      <c r="AW9" s="10"/>
      <c r="AX9" s="10"/>
      <c r="AY9" s="9">
        <f>+'[1]Prodana mælk konv'!BF75</f>
        <v>2.84</v>
      </c>
      <c r="AZ9" s="9">
        <f>+'[1]Prodana mælk konv'!BG75</f>
        <v>2.82</v>
      </c>
      <c r="BA9" s="9">
        <f>+'[1]Prodana mælk konv'!BH75</f>
        <v>2.84</v>
      </c>
      <c r="BB9" s="9">
        <f>+'[1]Prodana mælk konv'!BI75</f>
        <v>2.83</v>
      </c>
      <c r="BC9" s="9">
        <f>+'[1]Prodana mælk konv'!BJ75</f>
        <v>2.86</v>
      </c>
      <c r="BD9" s="10"/>
      <c r="BE9" s="10"/>
      <c r="BF9" s="9">
        <f>+'[1]Prodana mælk konv'!BN75</f>
        <v>3.99</v>
      </c>
      <c r="BG9" s="9">
        <f>+'[1]Prodana mælk konv'!BO75</f>
        <v>3.96</v>
      </c>
      <c r="BH9" s="9">
        <f>+'[1]Prodana mælk konv'!BP75</f>
        <v>3.99</v>
      </c>
      <c r="BI9" s="9">
        <f>+'[1]Prodana mælk konv'!BQ75</f>
        <v>3.97</v>
      </c>
      <c r="BJ9" s="9">
        <f>+'[1]Prodana mælk konv'!BR75</f>
        <v>4</v>
      </c>
      <c r="BK9" s="10"/>
      <c r="BL9" s="10"/>
      <c r="BM9" s="9">
        <f>+'[1]Prodana mælk konv'!BU75</f>
        <v>3.45</v>
      </c>
      <c r="BN9" s="9">
        <f>+'[1]Prodana mælk konv'!BV75</f>
        <v>3.38</v>
      </c>
      <c r="BO9" s="9">
        <f>+'[1]Prodana mælk konv'!BW75</f>
        <v>3.43</v>
      </c>
      <c r="BP9" s="9">
        <f>+'[1]Prodana mælk konv'!BX75</f>
        <v>3.45</v>
      </c>
      <c r="BQ9" s="9">
        <f>+'[1]Prodana mælk konv'!BY75</f>
        <v>3.47</v>
      </c>
    </row>
    <row r="10" spans="1:69" ht="12.75" customHeight="1" x14ac:dyDescent="0.2">
      <c r="A10" s="6" t="s">
        <v>11</v>
      </c>
      <c r="B10" s="16">
        <f>+'[1]Prodana mælk konv'!B97</f>
        <v>2.67</v>
      </c>
      <c r="C10" s="16">
        <f>+'[1]Prodana mælk konv'!C97</f>
        <v>2.76</v>
      </c>
      <c r="D10" s="16">
        <f>+'[1]Prodana mælk konv'!D97</f>
        <v>2.68</v>
      </c>
      <c r="E10" s="16">
        <f>+'[1]Prodana mælk konv'!E97</f>
        <v>2.6</v>
      </c>
      <c r="F10" s="16">
        <f>+'[1]Prodana mælk konv'!F97</f>
        <v>2.57</v>
      </c>
      <c r="G10" s="17"/>
      <c r="H10" s="17"/>
      <c r="I10" s="16">
        <f>+'[1]Prodana mælk konv'!J97</f>
        <v>2.4500000000000002</v>
      </c>
      <c r="J10" s="16">
        <f>+'[1]Prodana mælk konv'!K97</f>
        <v>2.54</v>
      </c>
      <c r="K10" s="16">
        <f>+'[1]Prodana mælk konv'!L97</f>
        <v>2.46</v>
      </c>
      <c r="L10" s="16">
        <f>+'[1]Prodana mælk konv'!M97</f>
        <v>2.41</v>
      </c>
      <c r="M10" s="16">
        <f>+'[1]Prodana mælk konv'!N97</f>
        <v>2.35</v>
      </c>
      <c r="N10" s="17"/>
      <c r="O10" s="17"/>
      <c r="P10" s="16">
        <f>+'[1]Prodana mælk konv'!R97</f>
        <v>2.4</v>
      </c>
      <c r="Q10" s="16">
        <f>+'[1]Prodana mælk konv'!S97</f>
        <v>2.52</v>
      </c>
      <c r="R10" s="16">
        <f>+'[1]Prodana mælk konv'!T97</f>
        <v>2.42</v>
      </c>
      <c r="S10" s="16">
        <f>+'[1]Prodana mælk konv'!U97</f>
        <v>2.36</v>
      </c>
      <c r="T10" s="16">
        <f>+'[1]Prodana mælk konv'!V97</f>
        <v>2.33</v>
      </c>
      <c r="U10" s="17"/>
      <c r="V10" s="17"/>
      <c r="W10" s="16">
        <f>+'[1]Prodana mælk konv'!Z97</f>
        <v>2.41</v>
      </c>
      <c r="X10" s="16">
        <f>+'[1]Prodana mælk konv'!AA97</f>
        <v>2.52</v>
      </c>
      <c r="Y10" s="16">
        <f>+'[1]Prodana mælk konv'!AB97</f>
        <v>2.42</v>
      </c>
      <c r="Z10" s="16">
        <f>+'[1]Prodana mælk konv'!AC97</f>
        <v>2.35</v>
      </c>
      <c r="AA10" s="16">
        <f>+'[1]Prodana mælk konv'!AD97</f>
        <v>2.37</v>
      </c>
      <c r="AB10" s="17"/>
      <c r="AC10" s="17"/>
      <c r="AD10" s="16">
        <f>+'[1]Prodana mælk konv'!AH97</f>
        <v>2.4300000000000002</v>
      </c>
      <c r="AE10" s="16">
        <f>+'[1]Prodana mælk konv'!AI97</f>
        <v>2.5499999999999998</v>
      </c>
      <c r="AF10" s="16">
        <f>+'[1]Prodana mælk konv'!AJ97</f>
        <v>2.44</v>
      </c>
      <c r="AG10" s="16">
        <f>+'[1]Prodana mælk konv'!AK97</f>
        <v>2.4</v>
      </c>
      <c r="AH10" s="16">
        <f>+'[1]Prodana mælk konv'!AL97</f>
        <v>2.41</v>
      </c>
      <c r="AI10" s="17"/>
      <c r="AJ10" s="17"/>
      <c r="AK10" s="16">
        <f>+'[1]Prodana mælk konv'!AP97</f>
        <v>2.4300000000000002</v>
      </c>
      <c r="AL10" s="16">
        <f>+'[1]Prodana mælk konv'!AQ97</f>
        <v>2.5499999999999998</v>
      </c>
      <c r="AM10" s="16">
        <f>+'[1]Prodana mælk konv'!AR97</f>
        <v>2.4500000000000002</v>
      </c>
      <c r="AN10" s="16">
        <f>+'[1]Prodana mælk konv'!AS97</f>
        <v>2.37</v>
      </c>
      <c r="AO10" s="16">
        <f>+'[1]Prodana mælk konv'!AT97</f>
        <v>2.4</v>
      </c>
      <c r="AP10" s="17"/>
      <c r="AQ10" s="17"/>
      <c r="AR10" s="16">
        <f>+'[1]Prodana mælk konv'!AX97</f>
        <v>2.42</v>
      </c>
      <c r="AS10" s="16">
        <f>+'[1]Prodana mælk konv'!AY97</f>
        <v>2.5299999999999998</v>
      </c>
      <c r="AT10" s="16">
        <f>+'[1]Prodana mælk konv'!AZ97</f>
        <v>2.4500000000000002</v>
      </c>
      <c r="AU10" s="16">
        <f>+'[1]Prodana mælk konv'!BA97</f>
        <v>2.4</v>
      </c>
      <c r="AV10" s="16">
        <f>+'[1]Prodana mælk konv'!BB97</f>
        <v>2.39</v>
      </c>
      <c r="AW10" s="17"/>
      <c r="AX10" s="17"/>
      <c r="AY10" s="16">
        <f>+'[1]Prodana mælk konv'!BF97</f>
        <v>2.5099999999999998</v>
      </c>
      <c r="AZ10" s="16">
        <f>+'[1]Prodana mælk konv'!BG97</f>
        <v>2.62</v>
      </c>
      <c r="BA10" s="16">
        <f>+'[1]Prodana mælk konv'!BH97</f>
        <v>2.5499999999999998</v>
      </c>
      <c r="BB10" s="16">
        <f>+'[1]Prodana mælk konv'!BI97</f>
        <v>2.5099999999999998</v>
      </c>
      <c r="BC10" s="16">
        <f>+'[1]Prodana mælk konv'!BJ97</f>
        <v>2.4700000000000002</v>
      </c>
      <c r="BD10" s="17"/>
      <c r="BE10" s="17"/>
      <c r="BF10" s="16">
        <f>+'[1]Prodana mælk konv'!BN97</f>
        <v>2.79</v>
      </c>
      <c r="BG10" s="16">
        <f>+'[1]Prodana mælk konv'!BO97</f>
        <v>2.89</v>
      </c>
      <c r="BH10" s="16">
        <f>+'[1]Prodana mælk konv'!BP97</f>
        <v>2.81</v>
      </c>
      <c r="BI10" s="16">
        <f>+'[1]Prodana mælk konv'!BQ97</f>
        <v>2.8</v>
      </c>
      <c r="BJ10" s="16">
        <f>+'[1]Prodana mælk konv'!BR97</f>
        <v>2.75</v>
      </c>
      <c r="BK10" s="17"/>
      <c r="BL10" s="17"/>
      <c r="BM10" s="16">
        <f>+'[1]Prodana mælk konv'!BU97</f>
        <v>2.94</v>
      </c>
      <c r="BN10" s="16">
        <f>+'[1]Prodana mælk konv'!BV97</f>
        <v>3.03</v>
      </c>
      <c r="BO10" s="16">
        <f>+'[1]Prodana mælk konv'!BW97</f>
        <v>2.98</v>
      </c>
      <c r="BP10" s="16">
        <f>+'[1]Prodana mælk konv'!BX97</f>
        <v>2.91</v>
      </c>
      <c r="BQ10" s="16">
        <f>+'[1]Prodana mælk konv'!BY97</f>
        <v>2.92</v>
      </c>
    </row>
    <row r="11" spans="1:69" ht="12.75" customHeight="1" thickBot="1" x14ac:dyDescent="0.25">
      <c r="A11" s="11" t="s">
        <v>12</v>
      </c>
      <c r="B11" s="18">
        <f>+'[1]Prodana mælk konv'!B90</f>
        <v>1.47</v>
      </c>
      <c r="C11" s="18">
        <f>+'[1]Prodana mælk konv'!C90</f>
        <v>1.48</v>
      </c>
      <c r="D11" s="18">
        <f>+'[1]Prodana mælk konv'!D90</f>
        <v>1.47</v>
      </c>
      <c r="E11" s="18">
        <f>+'[1]Prodana mælk konv'!E90</f>
        <v>1.45</v>
      </c>
      <c r="F11" s="18">
        <f>+'[1]Prodana mælk konv'!F90</f>
        <v>1.44</v>
      </c>
      <c r="G11" s="19"/>
      <c r="H11" s="19"/>
      <c r="I11" s="18">
        <f>+'[1]Prodana mælk konv'!J90</f>
        <v>1.38</v>
      </c>
      <c r="J11" s="18">
        <f>+'[1]Prodana mælk konv'!K90</f>
        <v>1.39</v>
      </c>
      <c r="K11" s="18">
        <f>+'[1]Prodana mælk konv'!L90</f>
        <v>1.38</v>
      </c>
      <c r="L11" s="18">
        <f>+'[1]Prodana mælk konv'!M90</f>
        <v>1.38</v>
      </c>
      <c r="M11" s="18">
        <f>+'[1]Prodana mælk konv'!N90</f>
        <v>1.38</v>
      </c>
      <c r="N11" s="19"/>
      <c r="O11" s="19"/>
      <c r="P11" s="18">
        <f>+'[1]Prodana mælk konv'!R90</f>
        <v>1.36</v>
      </c>
      <c r="Q11" s="18">
        <f>+'[1]Prodana mælk konv'!S90</f>
        <v>1.37</v>
      </c>
      <c r="R11" s="18">
        <f>+'[1]Prodana mælk konv'!T90</f>
        <v>1.35</v>
      </c>
      <c r="S11" s="18">
        <f>+'[1]Prodana mælk konv'!U90</f>
        <v>1.36</v>
      </c>
      <c r="T11" s="18">
        <f>+'[1]Prodana mælk konv'!V90</f>
        <v>1.37</v>
      </c>
      <c r="U11" s="19"/>
      <c r="V11" s="19"/>
      <c r="W11" s="18">
        <f>+'[1]Prodana mælk konv'!Z90</f>
        <v>1.38</v>
      </c>
      <c r="X11" s="18">
        <f>+'[1]Prodana mælk konv'!AA90</f>
        <v>1.39</v>
      </c>
      <c r="Y11" s="18">
        <f>+'[1]Prodana mælk konv'!AB90</f>
        <v>1.37</v>
      </c>
      <c r="Z11" s="18">
        <f>+'[1]Prodana mælk konv'!AC90</f>
        <v>1.37</v>
      </c>
      <c r="AA11" s="18">
        <f>+'[1]Prodana mælk konv'!AD90</f>
        <v>1.38</v>
      </c>
      <c r="AB11" s="19"/>
      <c r="AC11" s="19"/>
      <c r="AD11" s="18">
        <f>+'[1]Prodana mælk konv'!AH90</f>
        <v>1.4</v>
      </c>
      <c r="AE11" s="18">
        <f>+'[1]Prodana mælk konv'!AI90</f>
        <v>1.41</v>
      </c>
      <c r="AF11" s="18">
        <f>+'[1]Prodana mælk konv'!AJ90</f>
        <v>1.39</v>
      </c>
      <c r="AG11" s="18">
        <f>+'[1]Prodana mælk konv'!AK90</f>
        <v>1.39</v>
      </c>
      <c r="AH11" s="18">
        <f>+'[1]Prodana mælk konv'!AL90</f>
        <v>1.41</v>
      </c>
      <c r="AI11" s="19"/>
      <c r="AJ11" s="19"/>
      <c r="AK11" s="18">
        <f>+'[1]Prodana mælk konv'!AP90</f>
        <v>1.39</v>
      </c>
      <c r="AL11" s="18">
        <f>+'[1]Prodana mælk konv'!AQ90</f>
        <v>1.42</v>
      </c>
      <c r="AM11" s="18">
        <f>+'[1]Prodana mælk konv'!AR90</f>
        <v>1.39</v>
      </c>
      <c r="AN11" s="18">
        <f>+'[1]Prodana mælk konv'!AS90</f>
        <v>1.37</v>
      </c>
      <c r="AO11" s="18">
        <f>+'[1]Prodana mælk konv'!AT90</f>
        <v>1.39</v>
      </c>
      <c r="AP11" s="19"/>
      <c r="AQ11" s="19"/>
      <c r="AR11" s="18">
        <f>+'[1]Prodana mælk konv'!AX90</f>
        <v>1.4</v>
      </c>
      <c r="AS11" s="18">
        <f>+'[1]Prodana mælk konv'!AY90</f>
        <v>1.4</v>
      </c>
      <c r="AT11" s="18">
        <f>+'[1]Prodana mælk konv'!AZ90</f>
        <v>1.4</v>
      </c>
      <c r="AU11" s="18">
        <f>+'[1]Prodana mælk konv'!BA90</f>
        <v>1.38</v>
      </c>
      <c r="AV11" s="18">
        <f>+'[1]Prodana mælk konv'!BB90</f>
        <v>1.4</v>
      </c>
      <c r="AW11" s="19"/>
      <c r="AX11" s="19"/>
      <c r="AY11" s="18">
        <f>+'[1]Prodana mælk konv'!BF90</f>
        <v>1.49</v>
      </c>
      <c r="AZ11" s="18">
        <f>+'[1]Prodana mælk konv'!BG90</f>
        <v>1.51</v>
      </c>
      <c r="BA11" s="18">
        <f>+'[1]Prodana mælk konv'!BH90</f>
        <v>1.5</v>
      </c>
      <c r="BB11" s="18">
        <f>+'[1]Prodana mælk konv'!BI90</f>
        <v>1.49</v>
      </c>
      <c r="BC11" s="18">
        <f>+'[1]Prodana mælk konv'!BJ90</f>
        <v>1.47</v>
      </c>
      <c r="BD11" s="19"/>
      <c r="BE11" s="19"/>
      <c r="BF11" s="18">
        <f>+'[1]Prodana mælk konv'!BN90</f>
        <v>1.71</v>
      </c>
      <c r="BG11" s="18">
        <f>+'[1]Prodana mælk konv'!BO90</f>
        <v>1.73</v>
      </c>
      <c r="BH11" s="18">
        <f>+'[1]Prodana mælk konv'!BP90</f>
        <v>1.71</v>
      </c>
      <c r="BI11" s="18">
        <f>+'[1]Prodana mælk konv'!BQ90</f>
        <v>1.7</v>
      </c>
      <c r="BJ11" s="18">
        <f>+'[1]Prodana mælk konv'!BR90</f>
        <v>1.71</v>
      </c>
      <c r="BK11" s="19"/>
      <c r="BL11" s="19"/>
      <c r="BM11" s="18">
        <f>+'[1]Prodana mælk konv'!BU90</f>
        <v>1.79</v>
      </c>
      <c r="BN11" s="18">
        <f>+'[1]Prodana mælk konv'!BV90</f>
        <v>1.8</v>
      </c>
      <c r="BO11" s="18">
        <f>+'[1]Prodana mælk konv'!BW90</f>
        <v>1.79</v>
      </c>
      <c r="BP11" s="18">
        <f>+'[1]Prodana mælk konv'!BX90</f>
        <v>1.78</v>
      </c>
      <c r="BQ11" s="18">
        <f>+'[1]Prodana mælk konv'!BY90</f>
        <v>1.78</v>
      </c>
    </row>
    <row r="12" spans="1:69" ht="12.75" customHeight="1" x14ac:dyDescent="0.2">
      <c r="A12" s="3" t="s">
        <v>13</v>
      </c>
      <c r="B12" s="4">
        <f>+'[1]Kredsana mælk konv'!B28</f>
        <v>6438708</v>
      </c>
      <c r="C12" s="4">
        <f>+'[1]Kredsana mælk konv'!C28</f>
        <v>3654984</v>
      </c>
      <c r="D12" s="4">
        <f>+'[1]Kredsana mælk konv'!D28</f>
        <v>8361647</v>
      </c>
      <c r="E12" s="4">
        <f>+'[1]Kredsana mælk konv'!E28</f>
        <v>14115375</v>
      </c>
      <c r="F12" s="4">
        <f>+'[1]Kredsana mælk konv'!F28</f>
        <v>23300590</v>
      </c>
      <c r="G12" s="5"/>
      <c r="H12" s="5"/>
      <c r="I12" s="4">
        <f>+'[1]Kredsana mælk konv'!J28</f>
        <v>5734716</v>
      </c>
      <c r="J12" s="4">
        <f>+'[1]Kredsana mælk konv'!K28</f>
        <v>3051506</v>
      </c>
      <c r="K12" s="4">
        <f>+'[1]Kredsana mælk konv'!L28</f>
        <v>7207345</v>
      </c>
      <c r="L12" s="4">
        <f>+'[1]Kredsana mælk konv'!M28</f>
        <v>12434024</v>
      </c>
      <c r="M12" s="4">
        <f>+'[1]Kredsana mælk konv'!N28</f>
        <v>20626140</v>
      </c>
      <c r="N12" s="5"/>
      <c r="O12" s="5"/>
      <c r="P12" s="4">
        <f>+'[1]Kredsana mælk konv'!R28</f>
        <v>6138743</v>
      </c>
      <c r="Q12" s="4">
        <f>+'[1]Kredsana mælk konv'!S28</f>
        <v>2964634</v>
      </c>
      <c r="R12" s="4">
        <f>+'[1]Kredsana mælk konv'!T28</f>
        <v>6990021</v>
      </c>
      <c r="S12" s="4">
        <f>+'[1]Kredsana mælk konv'!U28</f>
        <v>12078495</v>
      </c>
      <c r="T12" s="4">
        <f>+'[1]Kredsana mælk konv'!V28</f>
        <v>20521200</v>
      </c>
      <c r="U12" s="5"/>
      <c r="V12" s="5"/>
      <c r="W12" s="4">
        <f>+'[1]Kredsana mælk konv'!Z28</f>
        <v>7917246</v>
      </c>
      <c r="X12" s="4">
        <f>+'[1]Kredsana mælk konv'!AA28</f>
        <v>3672670</v>
      </c>
      <c r="Y12" s="4">
        <f>+'[1]Kredsana mælk konv'!AB28</f>
        <v>8395240</v>
      </c>
      <c r="Z12" s="4">
        <f>+'[1]Kredsana mælk konv'!AC28</f>
        <v>14614349</v>
      </c>
      <c r="AA12" s="4">
        <f>+'[1]Kredsana mælk konv'!AD28</f>
        <v>25273027</v>
      </c>
      <c r="AB12" s="5"/>
      <c r="AC12" s="5"/>
      <c r="AD12" s="4">
        <f>+'[1]Kredsana mælk konv'!AH28</f>
        <v>7701395</v>
      </c>
      <c r="AE12" s="4">
        <f>+'[1]Kredsana mælk konv'!AI28</f>
        <v>3520752</v>
      </c>
      <c r="AF12" s="4">
        <f>+'[1]Kredsana mælk konv'!AJ28</f>
        <v>8225655</v>
      </c>
      <c r="AG12" s="4">
        <f>+'[1]Kredsana mælk konv'!AK28</f>
        <v>13497432</v>
      </c>
      <c r="AH12" s="4">
        <f>+'[1]Kredsana mælk konv'!AL28</f>
        <v>24535052</v>
      </c>
      <c r="AI12" s="5"/>
      <c r="AJ12" s="5"/>
      <c r="AK12" s="4">
        <f>+'[1]Kredsana mælk konv'!AP28</f>
        <v>8253541</v>
      </c>
      <c r="AL12" s="4">
        <f>+'[1]Kredsana mælk konv'!AQ28</f>
        <v>3508178</v>
      </c>
      <c r="AM12" s="4">
        <f>+'[1]Kredsana mælk konv'!AR28</f>
        <v>8464681</v>
      </c>
      <c r="AN12" s="4">
        <f>+'[1]Kredsana mælk konv'!AS28</f>
        <v>14698126</v>
      </c>
      <c r="AO12" s="4">
        <f>+'[1]Kredsana mælk konv'!AT28</f>
        <v>26374528</v>
      </c>
      <c r="AP12" s="5"/>
      <c r="AQ12" s="5"/>
      <c r="AR12" s="4">
        <f>+'[1]Kredsana mælk konv'!AX28</f>
        <v>8998295</v>
      </c>
      <c r="AS12" s="4">
        <f>+'[1]Kredsana mælk konv'!AY28</f>
        <v>3704198</v>
      </c>
      <c r="AT12" s="4">
        <f>+'[1]Kredsana mælk konv'!AZ28</f>
        <v>8627043</v>
      </c>
      <c r="AU12" s="4">
        <f>+'[1]Kredsana mælk konv'!BA28</f>
        <v>14659299</v>
      </c>
      <c r="AV12" s="4">
        <f>+'[1]Kredsana mælk konv'!BB28</f>
        <v>26253234</v>
      </c>
      <c r="AW12" s="5"/>
      <c r="AX12" s="5"/>
      <c r="AY12" s="4">
        <f>+'[1]Kredsana mælk konv'!BF28</f>
        <v>10251389</v>
      </c>
      <c r="AZ12" s="4">
        <f>+'[1]Kredsana mælk konv'!BG28</f>
        <v>4108601</v>
      </c>
      <c r="BA12" s="4">
        <f>+'[1]Kredsana mælk konv'!BH28</f>
        <v>9532327</v>
      </c>
      <c r="BB12" s="4">
        <f>+'[1]Kredsana mælk konv'!BI28</f>
        <v>16071846</v>
      </c>
      <c r="BC12" s="4">
        <f>+'[1]Kredsana mælk konv'!BJ28</f>
        <v>30249570</v>
      </c>
      <c r="BD12" s="5"/>
      <c r="BE12" s="5"/>
      <c r="BF12" s="4">
        <f>+'[1]Kredsana mælk konv'!BN28</f>
        <v>15023165</v>
      </c>
      <c r="BG12" s="4">
        <f>+'[1]Kredsana mælk konv'!BO28</f>
        <v>5668976</v>
      </c>
      <c r="BH12" s="4">
        <f>+'[1]Kredsana mælk konv'!BP28</f>
        <v>13236214</v>
      </c>
      <c r="BI12" s="4">
        <f>+'[1]Kredsana mælk konv'!BQ28</f>
        <v>22266998</v>
      </c>
      <c r="BJ12" s="4">
        <f>+'[1]Kredsana mælk konv'!BR28</f>
        <v>41684568</v>
      </c>
      <c r="BK12" s="5"/>
      <c r="BL12" s="5"/>
      <c r="BM12" s="4">
        <f>+'[1]Kredsana mælk konv'!BU28</f>
        <v>14253830</v>
      </c>
      <c r="BN12" s="4">
        <f>+'[1]Kredsana mælk konv'!BV28</f>
        <v>5111612</v>
      </c>
      <c r="BO12" s="4">
        <f>+'[1]Kredsana mælk konv'!BW28</f>
        <v>11940219</v>
      </c>
      <c r="BP12" s="4">
        <f>+'[1]Kredsana mælk konv'!BX28</f>
        <v>19982315</v>
      </c>
      <c r="BQ12" s="4">
        <f>+'[1]Kredsana mælk konv'!BY28</f>
        <v>39982761</v>
      </c>
    </row>
    <row r="13" spans="1:69" ht="12.75" customHeight="1" thickBot="1" x14ac:dyDescent="0.25">
      <c r="A13" s="11" t="s">
        <v>14</v>
      </c>
      <c r="B13" s="7">
        <f>+'[1]Kredsana mælk konv'!B38</f>
        <v>3363195</v>
      </c>
      <c r="C13" s="7">
        <f>+'[1]Kredsana mælk konv'!C38</f>
        <v>1887205</v>
      </c>
      <c r="D13" s="7">
        <f>+'[1]Kredsana mælk konv'!D38</f>
        <v>4395256</v>
      </c>
      <c r="E13" s="7">
        <f>+'[1]Kredsana mælk konv'!E38</f>
        <v>7361053</v>
      </c>
      <c r="F13" s="7">
        <f>+'[1]Kredsana mælk konv'!F38</f>
        <v>12326761</v>
      </c>
      <c r="G13" s="8"/>
      <c r="H13" s="8"/>
      <c r="I13" s="7">
        <f>+'[1]Kredsana mælk konv'!J38</f>
        <v>2607665</v>
      </c>
      <c r="J13" s="7">
        <f>+'[1]Kredsana mælk konv'!K38</f>
        <v>1388757</v>
      </c>
      <c r="K13" s="7">
        <f>+'[1]Kredsana mælk konv'!L38</f>
        <v>3287292</v>
      </c>
      <c r="L13" s="7">
        <f>+'[1]Kredsana mælk konv'!M38</f>
        <v>5706489</v>
      </c>
      <c r="M13" s="7">
        <f>+'[1]Kredsana mælk konv'!N38</f>
        <v>9141457</v>
      </c>
      <c r="N13" s="8"/>
      <c r="O13" s="8"/>
      <c r="P13" s="7">
        <f>+'[1]Kredsana mælk konv'!R38</f>
        <v>2724095</v>
      </c>
      <c r="Q13" s="7">
        <f>+'[1]Kredsana mælk konv'!S38</f>
        <v>1294672</v>
      </c>
      <c r="R13" s="7">
        <f>+'[1]Kredsana mælk konv'!T38</f>
        <v>3114508</v>
      </c>
      <c r="S13" s="7">
        <f>+'[1]Kredsana mælk konv'!U38</f>
        <v>5422127</v>
      </c>
      <c r="T13" s="7">
        <f>+'[1]Kredsana mælk konv'!V38</f>
        <v>9107042</v>
      </c>
      <c r="U13" s="8"/>
      <c r="V13" s="8"/>
      <c r="W13" s="7">
        <f>+'[1]Kredsana mælk konv'!Z38</f>
        <v>4200378</v>
      </c>
      <c r="X13" s="7">
        <f>+'[1]Kredsana mælk konv'!AA38</f>
        <v>1920372</v>
      </c>
      <c r="Y13" s="7">
        <f>+'[1]Kredsana mælk konv'!AB38</f>
        <v>4461068</v>
      </c>
      <c r="Z13" s="7">
        <f>+'[1]Kredsana mælk konv'!AC38</f>
        <v>7836331</v>
      </c>
      <c r="AA13" s="7">
        <f>+'[1]Kredsana mælk konv'!AD38</f>
        <v>13438359</v>
      </c>
      <c r="AB13" s="8"/>
      <c r="AC13" s="8"/>
      <c r="AD13" s="7">
        <f>+'[1]Kredsana mælk konv'!AH38</f>
        <v>3797571</v>
      </c>
      <c r="AE13" s="7">
        <f>+'[1]Kredsana mælk konv'!AI38</f>
        <v>1725996</v>
      </c>
      <c r="AF13" s="7">
        <f>+'[1]Kredsana mælk konv'!AJ38</f>
        <v>4105039</v>
      </c>
      <c r="AG13" s="7">
        <f>+'[1]Kredsana mælk konv'!AK38</f>
        <v>6712400</v>
      </c>
      <c r="AH13" s="7">
        <f>+'[1]Kredsana mælk konv'!AL38</f>
        <v>11761277</v>
      </c>
      <c r="AI13" s="8"/>
      <c r="AJ13" s="8"/>
      <c r="AK13" s="7">
        <f>+'[1]Kredsana mælk konv'!AP38</f>
        <v>4125057</v>
      </c>
      <c r="AL13" s="7">
        <f>+'[1]Kredsana mælk konv'!AQ38</f>
        <v>1743218</v>
      </c>
      <c r="AM13" s="7">
        <f>+'[1]Kredsana mælk konv'!AR38</f>
        <v>4262562</v>
      </c>
      <c r="AN13" s="7">
        <f>+'[1]Kredsana mælk konv'!AS38</f>
        <v>7397557</v>
      </c>
      <c r="AO13" s="7">
        <f>+'[1]Kredsana mælk konv'!AT38</f>
        <v>13037389</v>
      </c>
      <c r="AP13" s="8"/>
      <c r="AQ13" s="8"/>
      <c r="AR13" s="7">
        <f>+'[1]Kredsana mælk konv'!AX38</f>
        <v>4553102</v>
      </c>
      <c r="AS13" s="7">
        <f>+'[1]Kredsana mælk konv'!AY38</f>
        <v>1876104</v>
      </c>
      <c r="AT13" s="7">
        <f>+'[1]Kredsana mælk konv'!AZ38</f>
        <v>4387126</v>
      </c>
      <c r="AU13" s="7">
        <f>+'[1]Kredsana mælk konv'!BA38</f>
        <v>7404241</v>
      </c>
      <c r="AV13" s="7">
        <f>+'[1]Kredsana mælk konv'!BB38</f>
        <v>13216438</v>
      </c>
      <c r="AW13" s="8"/>
      <c r="AX13" s="8"/>
      <c r="AY13" s="7">
        <f>+'[1]Kredsana mælk konv'!BF38</f>
        <v>5375499</v>
      </c>
      <c r="AZ13" s="7">
        <f>+'[1]Kredsana mælk konv'!BG38</f>
        <v>2153509</v>
      </c>
      <c r="BA13" s="7">
        <f>+'[1]Kredsana mælk konv'!BH38</f>
        <v>5009140</v>
      </c>
      <c r="BB13" s="7">
        <f>+'[1]Kredsana mælk konv'!BI38</f>
        <v>8437463</v>
      </c>
      <c r="BC13" s="7">
        <f>+'[1]Kredsana mælk konv'!BJ38</f>
        <v>15814973</v>
      </c>
      <c r="BD13" s="8"/>
      <c r="BE13" s="8"/>
      <c r="BF13" s="7">
        <f>+'[1]Kredsana mælk konv'!BN38</f>
        <v>9028436</v>
      </c>
      <c r="BG13" s="7">
        <f>+'[1]Kredsana mælk konv'!BO38</f>
        <v>3376776</v>
      </c>
      <c r="BH13" s="7">
        <f>+'[1]Kredsana mælk konv'!BP38</f>
        <v>7994871</v>
      </c>
      <c r="BI13" s="7">
        <f>+'[1]Kredsana mælk konv'!BQ38</f>
        <v>13406748</v>
      </c>
      <c r="BJ13" s="7">
        <f>+'[1]Kredsana mælk konv'!BR38</f>
        <v>24996620</v>
      </c>
      <c r="BK13" s="8"/>
      <c r="BL13" s="8"/>
      <c r="BM13" s="7">
        <f>+'[1]Kredsana mælk konv'!BU38</f>
        <v>7337566</v>
      </c>
      <c r="BN13" s="7">
        <f>+'[1]Kredsana mælk konv'!BV38</f>
        <v>2615327</v>
      </c>
      <c r="BO13" s="7">
        <f>+'[1]Kredsana mælk konv'!BW38</f>
        <v>6219006</v>
      </c>
      <c r="BP13" s="7">
        <f>+'[1]Kredsana mælk konv'!BX38</f>
        <v>10419990</v>
      </c>
      <c r="BQ13" s="7">
        <f>+'[1]Kredsana mælk konv'!BY38</f>
        <v>20293416</v>
      </c>
    </row>
    <row r="14" spans="1:69" ht="12.75" customHeight="1" x14ac:dyDescent="0.2">
      <c r="A14" s="3" t="s">
        <v>15</v>
      </c>
      <c r="B14" s="4">
        <f>B13/B6</f>
        <v>20760.462962962964</v>
      </c>
      <c r="C14" s="4">
        <f t="shared" ref="C14:BC14" si="3">C13/C6</f>
        <v>20292.526881720431</v>
      </c>
      <c r="D14" s="4">
        <f t="shared" si="3"/>
        <v>21233.120772946859</v>
      </c>
      <c r="E14" s="4">
        <f t="shared" si="3"/>
        <v>20912.082386363636</v>
      </c>
      <c r="F14" s="4">
        <f t="shared" si="3"/>
        <v>20240.986863711001</v>
      </c>
      <c r="G14" s="5"/>
      <c r="H14" s="5"/>
      <c r="I14" s="4">
        <f t="shared" si="3"/>
        <v>15708.825301204819</v>
      </c>
      <c r="J14" s="4">
        <f t="shared" si="3"/>
        <v>15781.329545454546</v>
      </c>
      <c r="K14" s="4">
        <f t="shared" si="3"/>
        <v>15728.66985645933</v>
      </c>
      <c r="L14" s="4">
        <f t="shared" si="3"/>
        <v>16120.025423728814</v>
      </c>
      <c r="M14" s="4">
        <f t="shared" si="3"/>
        <v>14510.249206349206</v>
      </c>
      <c r="N14" s="5"/>
      <c r="O14" s="5"/>
      <c r="P14" s="4">
        <f t="shared" si="3"/>
        <v>14724.837837837838</v>
      </c>
      <c r="Q14" s="4">
        <f t="shared" si="3"/>
        <v>14227.164835164835</v>
      </c>
      <c r="R14" s="4">
        <f t="shared" si="3"/>
        <v>14830.990476190476</v>
      </c>
      <c r="S14" s="4">
        <f t="shared" si="3"/>
        <v>15019.742382271468</v>
      </c>
      <c r="T14" s="4">
        <f t="shared" si="3"/>
        <v>14641.546623794213</v>
      </c>
      <c r="U14" s="5"/>
      <c r="V14" s="5"/>
      <c r="W14" s="4">
        <f t="shared" si="3"/>
        <v>21321.715736040609</v>
      </c>
      <c r="X14" s="4">
        <f t="shared" si="3"/>
        <v>20873.608695652172</v>
      </c>
      <c r="Y14" s="4">
        <f t="shared" si="3"/>
        <v>21447.442307692309</v>
      </c>
      <c r="Z14" s="4">
        <f t="shared" si="3"/>
        <v>21647.323204419888</v>
      </c>
      <c r="AA14" s="4">
        <f t="shared" si="3"/>
        <v>21263.226265822785</v>
      </c>
      <c r="AB14" s="5"/>
      <c r="AC14" s="5"/>
      <c r="AD14" s="4">
        <f t="shared" si="3"/>
        <v>18799.856435643564</v>
      </c>
      <c r="AE14" s="4">
        <f t="shared" si="3"/>
        <v>18559.096774193549</v>
      </c>
      <c r="AF14" s="4">
        <f t="shared" si="3"/>
        <v>19093.204651162792</v>
      </c>
      <c r="AG14" s="4">
        <f t="shared" si="3"/>
        <v>18961.581920903955</v>
      </c>
      <c r="AH14" s="4">
        <f t="shared" si="3"/>
        <v>18178.171561051004</v>
      </c>
      <c r="AI14" s="5"/>
      <c r="AJ14" s="5"/>
      <c r="AK14" s="4">
        <f t="shared" si="3"/>
        <v>19832.004807692309</v>
      </c>
      <c r="AL14" s="4">
        <f t="shared" si="3"/>
        <v>19586.719101123595</v>
      </c>
      <c r="AM14" s="4">
        <f t="shared" si="3"/>
        <v>20201.715639810427</v>
      </c>
      <c r="AN14" s="4">
        <f t="shared" si="3"/>
        <v>20378.944903581269</v>
      </c>
      <c r="AO14" s="4">
        <f t="shared" si="3"/>
        <v>19257.590841949779</v>
      </c>
      <c r="AP14" s="5"/>
      <c r="AQ14" s="5"/>
      <c r="AR14" s="4">
        <f t="shared" si="3"/>
        <v>20326.348214285714</v>
      </c>
      <c r="AS14" s="4">
        <f t="shared" si="3"/>
        <v>20616.527472527472</v>
      </c>
      <c r="AT14" s="4">
        <f t="shared" si="3"/>
        <v>20792.066350710902</v>
      </c>
      <c r="AU14" s="4">
        <f t="shared" si="3"/>
        <v>20453.704419889502</v>
      </c>
      <c r="AV14" s="4">
        <f t="shared" si="3"/>
        <v>19755.512705530644</v>
      </c>
      <c r="AW14" s="5"/>
      <c r="AX14" s="5"/>
      <c r="AY14" s="4">
        <f t="shared" si="3"/>
        <v>23170.254310344826</v>
      </c>
      <c r="AZ14" s="4">
        <f t="shared" si="3"/>
        <v>23156.010752688173</v>
      </c>
      <c r="BA14" s="4">
        <f t="shared" si="3"/>
        <v>23407.196261682242</v>
      </c>
      <c r="BB14" s="4">
        <f t="shared" si="3"/>
        <v>23437.397222222222</v>
      </c>
      <c r="BC14" s="4">
        <f t="shared" si="3"/>
        <v>22592.818571428572</v>
      </c>
      <c r="BD14" s="5"/>
      <c r="BE14" s="5"/>
      <c r="BF14" s="4">
        <f>BF13/BF6</f>
        <v>36404.983870967742</v>
      </c>
      <c r="BG14" s="4">
        <f t="shared" ref="BG14:BJ14" si="4">BG13/BG6</f>
        <v>36309.419354838712</v>
      </c>
      <c r="BH14" s="4">
        <f t="shared" si="4"/>
        <v>37185.44651162791</v>
      </c>
      <c r="BI14" s="4">
        <f t="shared" si="4"/>
        <v>36831.725274725271</v>
      </c>
      <c r="BJ14" s="4">
        <f t="shared" si="4"/>
        <v>35206.507042253521</v>
      </c>
      <c r="BK14" s="5"/>
      <c r="BL14" s="5"/>
      <c r="BM14" s="4">
        <f t="shared" ref="BM14:BQ14" si="5">BM13/BM6</f>
        <v>28005.977099236643</v>
      </c>
      <c r="BN14" s="4">
        <f t="shared" si="5"/>
        <v>28121.795698924732</v>
      </c>
      <c r="BO14" s="4">
        <f t="shared" si="5"/>
        <v>28791.694444444445</v>
      </c>
      <c r="BP14" s="4">
        <f t="shared" si="5"/>
        <v>28392.34332425068</v>
      </c>
      <c r="BQ14" s="4">
        <f t="shared" si="5"/>
        <v>27166.554216867469</v>
      </c>
    </row>
    <row r="15" spans="1:69" ht="12.75" customHeight="1" x14ac:dyDescent="0.2">
      <c r="A15" s="6" t="s">
        <v>16</v>
      </c>
      <c r="B15" s="20">
        <f>B13/B5</f>
        <v>22571.778523489931</v>
      </c>
      <c r="C15" s="20">
        <f t="shared" ref="C15:BC15" si="6">C13/C5</f>
        <v>18685.198019801981</v>
      </c>
      <c r="D15" s="20">
        <f t="shared" si="6"/>
        <v>23132.926315789475</v>
      </c>
      <c r="E15" s="20">
        <f t="shared" si="6"/>
        <v>26670.481884057972</v>
      </c>
      <c r="F15" s="20">
        <f t="shared" si="6"/>
        <v>33864.728021978022</v>
      </c>
      <c r="G15" s="21"/>
      <c r="H15" s="21"/>
      <c r="I15" s="20">
        <f t="shared" si="6"/>
        <v>17384.433333333334</v>
      </c>
      <c r="J15" s="20">
        <f t="shared" si="6"/>
        <v>14466.21875</v>
      </c>
      <c r="K15" s="20">
        <f t="shared" si="6"/>
        <v>17393.079365079364</v>
      </c>
      <c r="L15" s="20">
        <f t="shared" si="6"/>
        <v>20453.365591397851</v>
      </c>
      <c r="M15" s="20">
        <f t="shared" si="6"/>
        <v>25113.892857142859</v>
      </c>
      <c r="N15" s="21"/>
      <c r="O15" s="21"/>
      <c r="P15" s="20">
        <f t="shared" si="6"/>
        <v>17132.672955974842</v>
      </c>
      <c r="Q15" s="20">
        <f t="shared" si="6"/>
        <v>13347.134020618556</v>
      </c>
      <c r="R15" s="20">
        <f t="shared" si="6"/>
        <v>17019.169398907103</v>
      </c>
      <c r="S15" s="20">
        <f t="shared" si="6"/>
        <v>20538.359848484848</v>
      </c>
      <c r="T15" s="20">
        <f t="shared" si="6"/>
        <v>22654.333333333332</v>
      </c>
      <c r="U15" s="21"/>
      <c r="V15" s="21"/>
      <c r="W15" s="20">
        <f t="shared" si="6"/>
        <v>25303.481927710844</v>
      </c>
      <c r="X15" s="20">
        <f t="shared" si="6"/>
        <v>19203.72</v>
      </c>
      <c r="Y15" s="20">
        <f t="shared" si="6"/>
        <v>24511.362637362636</v>
      </c>
      <c r="Z15" s="20">
        <f t="shared" si="6"/>
        <v>29571.060377358492</v>
      </c>
      <c r="AA15" s="20">
        <f t="shared" si="6"/>
        <v>33512.117206982541</v>
      </c>
      <c r="AB15" s="21"/>
      <c r="AC15" s="21"/>
      <c r="AD15" s="20">
        <f t="shared" si="6"/>
        <v>23297.981595092024</v>
      </c>
      <c r="AE15" s="20">
        <f t="shared" si="6"/>
        <v>17089.069306930694</v>
      </c>
      <c r="AF15" s="20">
        <f t="shared" si="6"/>
        <v>22555.159340659342</v>
      </c>
      <c r="AG15" s="20">
        <f t="shared" si="6"/>
        <v>28322.362869198314</v>
      </c>
      <c r="AH15" s="20">
        <f t="shared" si="6"/>
        <v>32222.676712328768</v>
      </c>
      <c r="AI15" s="21"/>
      <c r="AJ15" s="21"/>
      <c r="AK15" s="20">
        <f t="shared" si="6"/>
        <v>24553.910714285714</v>
      </c>
      <c r="AL15" s="20">
        <f t="shared" si="6"/>
        <v>17432.18</v>
      </c>
      <c r="AM15" s="20">
        <f t="shared" si="6"/>
        <v>23550.066298342543</v>
      </c>
      <c r="AN15" s="20">
        <f t="shared" si="6"/>
        <v>28561.996138996139</v>
      </c>
      <c r="AO15" s="20">
        <f t="shared" si="6"/>
        <v>33601.518041237112</v>
      </c>
      <c r="AP15" s="21"/>
      <c r="AQ15" s="21"/>
      <c r="AR15" s="20">
        <f t="shared" si="6"/>
        <v>24745.119565217392</v>
      </c>
      <c r="AS15" s="20">
        <f t="shared" si="6"/>
        <v>18039.461538461539</v>
      </c>
      <c r="AT15" s="20">
        <f t="shared" si="6"/>
        <v>23212.306878306877</v>
      </c>
      <c r="AU15" s="20">
        <f t="shared" si="6"/>
        <v>28587.803088803088</v>
      </c>
      <c r="AV15" s="20">
        <f t="shared" si="6"/>
        <v>31170.844339622643</v>
      </c>
      <c r="AW15" s="21"/>
      <c r="AX15" s="21"/>
      <c r="AY15" s="20">
        <f t="shared" si="6"/>
        <v>28593.079787234041</v>
      </c>
      <c r="AZ15" s="20">
        <f t="shared" si="6"/>
        <v>20706.817307692309</v>
      </c>
      <c r="BA15" s="20">
        <f t="shared" si="6"/>
        <v>26503.386243386245</v>
      </c>
      <c r="BB15" s="20">
        <f t="shared" si="6"/>
        <v>31249.862962962961</v>
      </c>
      <c r="BC15" s="20">
        <f t="shared" si="6"/>
        <v>37476.239336492894</v>
      </c>
      <c r="BD15" s="21"/>
      <c r="BE15" s="21"/>
      <c r="BF15" s="20">
        <f>BF13/BF5</f>
        <v>43615.632850241549</v>
      </c>
      <c r="BG15" s="20">
        <f t="shared" ref="BG15:BJ15" si="7">BG13/BG5</f>
        <v>31856.377358490565</v>
      </c>
      <c r="BH15" s="20">
        <f t="shared" si="7"/>
        <v>39578.569306930694</v>
      </c>
      <c r="BI15" s="20">
        <f t="shared" si="7"/>
        <v>47710.846975088971</v>
      </c>
      <c r="BJ15" s="20">
        <f t="shared" si="7"/>
        <v>54105.238095238092</v>
      </c>
      <c r="BK15" s="21"/>
      <c r="BL15" s="21"/>
      <c r="BM15" s="20">
        <f t="shared" ref="BM15:BQ15" si="8">BM13/BM5</f>
        <v>33813.66820276498</v>
      </c>
      <c r="BN15" s="20">
        <f t="shared" si="8"/>
        <v>24215.990740740741</v>
      </c>
      <c r="BO15" s="20">
        <f t="shared" si="8"/>
        <v>30189.349514563106</v>
      </c>
      <c r="BP15" s="20">
        <f t="shared" si="8"/>
        <v>37081.814946619219</v>
      </c>
      <c r="BQ15" s="20">
        <f t="shared" si="8"/>
        <v>41928.545454545456</v>
      </c>
    </row>
    <row r="16" spans="1:69" ht="12.75" customHeight="1" thickBot="1" x14ac:dyDescent="0.25">
      <c r="A16" s="11" t="s">
        <v>17</v>
      </c>
      <c r="B16" s="7">
        <f>+'[1]Kredsana mælk konv'!B66</f>
        <v>677850</v>
      </c>
      <c r="C16" s="7">
        <f>+'[1]Kredsana mælk konv'!C66</f>
        <v>475640</v>
      </c>
      <c r="D16" s="7">
        <f>+'[1]Kredsana mælk konv'!D66</f>
        <v>786750</v>
      </c>
      <c r="E16" s="7">
        <f>+'[1]Kredsana mælk konv'!E66</f>
        <v>1168878</v>
      </c>
      <c r="F16" s="7">
        <f>+'[1]Kredsana mælk konv'!F66</f>
        <v>2442864</v>
      </c>
      <c r="G16" s="8"/>
      <c r="H16" s="8"/>
      <c r="I16" s="7">
        <f>+'[1]Kredsana mælk konv'!J66</f>
        <v>-56595</v>
      </c>
      <c r="J16" s="7">
        <f>+'[1]Kredsana mælk konv'!K66</f>
        <v>100116</v>
      </c>
      <c r="K16" s="7">
        <f>+'[1]Kredsana mælk konv'!L66</f>
        <v>-169557</v>
      </c>
      <c r="L16" s="7">
        <f>+'[1]Kredsana mælk konv'!M66</f>
        <v>-356116</v>
      </c>
      <c r="M16" s="7">
        <f>+'[1]Kredsana mælk konv'!N66</f>
        <v>-873773</v>
      </c>
      <c r="N16" s="8"/>
      <c r="O16" s="8"/>
      <c r="P16" s="7">
        <f>+'[1]Kredsana mælk konv'!R66</f>
        <v>-117360</v>
      </c>
      <c r="Q16" s="7">
        <f>+'[1]Kredsana mælk konv'!S66</f>
        <v>22752</v>
      </c>
      <c r="R16" s="7">
        <f>+'[1]Kredsana mælk konv'!T66</f>
        <v>-182377</v>
      </c>
      <c r="S16" s="7">
        <f>+'[1]Kredsana mælk konv'!U66</f>
        <v>-365115</v>
      </c>
      <c r="T16" s="7">
        <f>+'[1]Kredsana mælk konv'!V66</f>
        <v>-595395</v>
      </c>
      <c r="U16" s="8"/>
      <c r="V16" s="8"/>
      <c r="W16" s="7">
        <f>+'[1]Kredsana mælk konv'!Z66</f>
        <v>1116193</v>
      </c>
      <c r="X16" s="7">
        <f>+'[1]Kredsana mælk konv'!AA66</f>
        <v>586698</v>
      </c>
      <c r="Y16" s="7">
        <f>+'[1]Kredsana mælk konv'!AB66</f>
        <v>1132452</v>
      </c>
      <c r="Z16" s="7">
        <f>+'[1]Kredsana mælk konv'!AC66</f>
        <v>1982906</v>
      </c>
      <c r="AA16" s="7">
        <f>+'[1]Kredsana mælk konv'!AD66</f>
        <v>3462960</v>
      </c>
      <c r="AB16" s="8"/>
      <c r="AC16" s="8"/>
      <c r="AD16" s="7">
        <f>+'[1]Kredsana mælk konv'!AH66</f>
        <v>644238</v>
      </c>
      <c r="AE16" s="7">
        <f>+'[1]Kredsana mælk konv'!AI66</f>
        <v>362570</v>
      </c>
      <c r="AF16" s="7">
        <f>+'[1]Kredsana mælk konv'!AJ66</f>
        <v>694731</v>
      </c>
      <c r="AG16" s="7">
        <f>+'[1]Kredsana mælk konv'!AK66</f>
        <v>1049062</v>
      </c>
      <c r="AH16" s="7">
        <f>+'[1]Kredsana mælk konv'!AL66</f>
        <v>1656781</v>
      </c>
      <c r="AI16" s="8"/>
      <c r="AJ16" s="8"/>
      <c r="AK16" s="7">
        <f>+'[1]Kredsana mælk konv'!AP66</f>
        <v>834391</v>
      </c>
      <c r="AL16" s="7">
        <f>+'[1]Kredsana mælk konv'!AQ66</f>
        <v>409817</v>
      </c>
      <c r="AM16" s="7">
        <f>+'[1]Kredsana mælk konv'!AR66</f>
        <v>819296</v>
      </c>
      <c r="AN16" s="7">
        <f>+'[1]Kredsana mælk konv'!AS66</f>
        <v>1484073</v>
      </c>
      <c r="AO16" s="7">
        <f>+'[1]Kredsana mælk konv'!AT66</f>
        <v>2497195</v>
      </c>
      <c r="AP16" s="8"/>
      <c r="AQ16" s="8"/>
      <c r="AR16" s="7">
        <f>+'[1]Kredsana mælk konv'!AX66</f>
        <v>1030888</v>
      </c>
      <c r="AS16" s="7">
        <f>+'[1]Kredsana mælk konv'!AY66</f>
        <v>473612</v>
      </c>
      <c r="AT16" s="7">
        <f>+'[1]Kredsana mælk konv'!AZ66</f>
        <v>1033442</v>
      </c>
      <c r="AU16" s="7">
        <f>+'[1]Kredsana mælk konv'!BA66</f>
        <v>1530769</v>
      </c>
      <c r="AV16" s="7">
        <f>+'[1]Kredsana mælk konv'!BB66</f>
        <v>2822211</v>
      </c>
      <c r="AW16" s="8"/>
      <c r="AX16" s="8"/>
      <c r="AY16" s="7">
        <f>+'[1]Kredsana mælk konv'!BF66</f>
        <v>1617136</v>
      </c>
      <c r="AZ16" s="7">
        <f>+'[1]Kredsana mælk konv'!BG66</f>
        <v>748797</v>
      </c>
      <c r="BA16" s="7">
        <f>+'[1]Kredsana mælk konv'!BH66</f>
        <v>1486954</v>
      </c>
      <c r="BB16" s="7">
        <f>+'[1]Kredsana mælk konv'!BI66</f>
        <v>2398847</v>
      </c>
      <c r="BC16" s="7">
        <f>+'[1]Kredsana mælk konv'!BJ66</f>
        <v>4600053</v>
      </c>
      <c r="BD16" s="8"/>
      <c r="BE16" s="8"/>
      <c r="BF16" s="7">
        <f>+'[1]Kredsana mælk konv'!BN66</f>
        <v>4705093</v>
      </c>
      <c r="BG16" s="7">
        <f>+'[1]Kredsana mælk konv'!BO66</f>
        <v>1828742</v>
      </c>
      <c r="BH16" s="7">
        <f>+'[1]Kredsana mælk konv'!BP66</f>
        <v>4232495</v>
      </c>
      <c r="BI16" s="7">
        <f>+'[1]Kredsana mælk konv'!BQ66</f>
        <v>6852333</v>
      </c>
      <c r="BJ16" s="7">
        <f>+'[1]Kredsana mælk konv'!BR66</f>
        <v>12769155</v>
      </c>
      <c r="BK16" s="8"/>
      <c r="BL16" s="8"/>
      <c r="BM16" s="7">
        <f>+'[1]Kredsana mælk konv'!BU66</f>
        <v>1824495</v>
      </c>
      <c r="BN16" s="7">
        <f>+'[1]Kredsana mælk konv'!BV66</f>
        <v>718697</v>
      </c>
      <c r="BO16" s="7">
        <f>+'[1]Kredsana mælk konv'!BW66</f>
        <v>1556022</v>
      </c>
      <c r="BP16" s="7">
        <f>+'[1]Kredsana mælk konv'!BX66</f>
        <v>2543185</v>
      </c>
      <c r="BQ16" s="7">
        <f>+'[1]Kredsana mælk konv'!BY66</f>
        <v>4878659</v>
      </c>
    </row>
    <row r="17" spans="1:69" ht="12.75" customHeight="1" x14ac:dyDescent="0.2">
      <c r="A17" s="3" t="s">
        <v>18</v>
      </c>
      <c r="B17" s="4">
        <f>'[1]Kredsana mælk konv'!B118/'[1]Kredsana mælk konv'!B109*-100</f>
        <v>79.262123263786421</v>
      </c>
      <c r="C17" s="4">
        <f>'[1]Kredsana mælk konv'!C118/'[1]Kredsana mælk konv'!C109*-100</f>
        <v>63.184207046327515</v>
      </c>
      <c r="D17" s="4">
        <f>'[1]Kredsana mælk konv'!D118/'[1]Kredsana mælk konv'!D109*-100</f>
        <v>86.760768170230335</v>
      </c>
      <c r="E17" s="4">
        <f>'[1]Kredsana mælk konv'!E118/'[1]Kredsana mælk konv'!E109*-100</f>
        <v>91.920464383311668</v>
      </c>
      <c r="F17" s="4">
        <f>'[1]Kredsana mælk konv'!F118/'[1]Kredsana mælk konv'!F109*-100</f>
        <v>97.426278619854116</v>
      </c>
      <c r="G17" s="5"/>
      <c r="H17" s="5"/>
      <c r="I17" s="4">
        <f>'[1]Kredsana mælk konv'!J118/'[1]Kredsana mælk konv'!J109*-100</f>
        <v>80.736649612739228</v>
      </c>
      <c r="J17" s="4">
        <f>'[1]Kredsana mælk konv'!K118/'[1]Kredsana mælk konv'!K109*-100</f>
        <v>63.009881922331459</v>
      </c>
      <c r="K17" s="4">
        <f>'[1]Kredsana mælk konv'!L118/'[1]Kredsana mælk konv'!L109*-100</f>
        <v>87.100853400786292</v>
      </c>
      <c r="L17" s="4">
        <f>'[1]Kredsana mælk konv'!M118/'[1]Kredsana mælk konv'!M109*-100</f>
        <v>93.469572266751229</v>
      </c>
      <c r="M17" s="4">
        <f>'[1]Kredsana mælk konv'!N118/'[1]Kredsana mælk konv'!N109*-100</f>
        <v>100.62812846317668</v>
      </c>
      <c r="N17" s="5"/>
      <c r="O17" s="5"/>
      <c r="P17" s="4">
        <f>'[1]Kredsana mælk konv'!R118/'[1]Kredsana mælk konv'!R109*-100</f>
        <v>82.244947818909338</v>
      </c>
      <c r="Q17" s="4">
        <f>'[1]Kredsana mælk konv'!S118/'[1]Kredsana mælk konv'!S109*-100</f>
        <v>63.997748461150927</v>
      </c>
      <c r="R17" s="4">
        <f>'[1]Kredsana mælk konv'!T118/'[1]Kredsana mælk konv'!T109*-100</f>
        <v>86.358441005282884</v>
      </c>
      <c r="S17" s="4">
        <f>'[1]Kredsana mælk konv'!U118/'[1]Kredsana mælk konv'!U109*-100</f>
        <v>92.658678399123204</v>
      </c>
      <c r="T17" s="4">
        <f>'[1]Kredsana mælk konv'!V118/'[1]Kredsana mælk konv'!V109*-100</f>
        <v>97.09457539300972</v>
      </c>
      <c r="U17" s="5"/>
      <c r="V17" s="5"/>
      <c r="W17" s="4">
        <f>'[1]Kredsana mælk konv'!Z118/'[1]Kredsana mælk konv'!Z109*-100</f>
        <v>79.772347103348238</v>
      </c>
      <c r="X17" s="4">
        <f>'[1]Kredsana mælk konv'!AA118/'[1]Kredsana mælk konv'!AA109*-100</f>
        <v>61.460134123239598</v>
      </c>
      <c r="Y17" s="4">
        <f>'[1]Kredsana mælk konv'!AB118/'[1]Kredsana mælk konv'!AB109*-100</f>
        <v>82.69571046593046</v>
      </c>
      <c r="Z17" s="4">
        <f>'[1]Kredsana mælk konv'!AC118/'[1]Kredsana mælk konv'!AC109*-100</f>
        <v>90.185283168024498</v>
      </c>
      <c r="AA17" s="4">
        <f>'[1]Kredsana mælk konv'!AD118/'[1]Kredsana mælk konv'!AD109*-100</f>
        <v>92.382790256219167</v>
      </c>
      <c r="AB17" s="5"/>
      <c r="AC17" s="5"/>
      <c r="AD17" s="4">
        <f>'[1]Kredsana mælk konv'!AH118/'[1]Kredsana mælk konv'!AH109*-100</f>
        <v>78.61043046336998</v>
      </c>
      <c r="AE17" s="4">
        <f>'[1]Kredsana mælk konv'!AI118/'[1]Kredsana mælk konv'!AI109*-100</f>
        <v>61.0875209382584</v>
      </c>
      <c r="AF17" s="4">
        <f>'[1]Kredsana mælk konv'!AJ118/'[1]Kredsana mælk konv'!AJ109*-100</f>
        <v>81.716116247910676</v>
      </c>
      <c r="AG17" s="4">
        <f>'[1]Kredsana mælk konv'!AK118/'[1]Kredsana mælk konv'!AK109*-100</f>
        <v>88.25839635613579</v>
      </c>
      <c r="AH17" s="4">
        <f>'[1]Kredsana mælk konv'!AL118/'[1]Kredsana mælk konv'!AL109*-100</f>
        <v>89.849107328842521</v>
      </c>
      <c r="AI17" s="5"/>
      <c r="AJ17" s="5"/>
      <c r="AK17" s="4">
        <f>'[1]Kredsana mælk konv'!AP118/'[1]Kredsana mælk konv'!AP109*-100</f>
        <v>75.92506232649265</v>
      </c>
      <c r="AL17" s="4">
        <f>'[1]Kredsana mælk konv'!AQ118/'[1]Kredsana mælk konv'!AQ109*-100</f>
        <v>56.955276546640555</v>
      </c>
      <c r="AM17" s="4">
        <f>'[1]Kredsana mælk konv'!AR118/'[1]Kredsana mælk konv'!AR109*-100</f>
        <v>79.801245393024587</v>
      </c>
      <c r="AN17" s="4">
        <f>'[1]Kredsana mælk konv'!AS118/'[1]Kredsana mælk konv'!AS109*-100</f>
        <v>85.709126599301086</v>
      </c>
      <c r="AO17" s="4">
        <f>'[1]Kredsana mælk konv'!AT118/'[1]Kredsana mælk konv'!AT109*-100</f>
        <v>85.970533830545648</v>
      </c>
      <c r="AP17" s="5"/>
      <c r="AQ17" s="5"/>
      <c r="AR17" s="4">
        <f>'[1]Kredsana mælk konv'!AX118/'[1]Kredsana mælk konv'!AX109*-100</f>
        <v>74.109485753226238</v>
      </c>
      <c r="AS17" s="4">
        <f>'[1]Kredsana mælk konv'!AY118/'[1]Kredsana mælk konv'!AY109*-100</f>
        <v>56.718385232338179</v>
      </c>
      <c r="AT17" s="4">
        <f>'[1]Kredsana mælk konv'!AZ118/'[1]Kredsana mælk konv'!AZ109*-100</f>
        <v>76.493056966246826</v>
      </c>
      <c r="AU17" s="4">
        <f>'[1]Kredsana mælk konv'!BA118/'[1]Kredsana mælk konv'!BA109*-100</f>
        <v>82.330099941132701</v>
      </c>
      <c r="AV17" s="4">
        <f>'[1]Kredsana mælk konv'!BB118/'[1]Kredsana mælk konv'!BB109*-100</f>
        <v>81.997722368598204</v>
      </c>
      <c r="AW17" s="5"/>
      <c r="AX17" s="5"/>
      <c r="AY17" s="4">
        <f>'[1]Kredsana mælk konv'!BF118/'[1]Kredsana mælk konv'!BF109*-100</f>
        <v>71.573964681420335</v>
      </c>
      <c r="AZ17" s="4">
        <f>'[1]Kredsana mælk konv'!BG118/'[1]Kredsana mælk konv'!BG109*-100</f>
        <v>56.116662396658178</v>
      </c>
      <c r="BA17" s="4">
        <f>'[1]Kredsana mælk konv'!BH118/'[1]Kredsana mælk konv'!BH109*-100</f>
        <v>73.463578824051851</v>
      </c>
      <c r="BB17" s="4">
        <f>'[1]Kredsana mælk konv'!BI118/'[1]Kredsana mælk konv'!BI109*-100</f>
        <v>78.399252972603321</v>
      </c>
      <c r="BC17" s="4">
        <f>'[1]Kredsana mælk konv'!BJ118/'[1]Kredsana mælk konv'!BJ109*-100</f>
        <v>77.478018438671768</v>
      </c>
      <c r="BD17" s="5"/>
      <c r="BE17" s="5"/>
      <c r="BF17" s="4">
        <f>'[1]Kredsana mælk konv'!BN118/'[1]Kredsana mælk konv'!BN109*-100</f>
        <v>64.838774996692436</v>
      </c>
      <c r="BG17" s="4">
        <f>'[1]Kredsana mælk konv'!BO118/'[1]Kredsana mælk konv'!BO109*-100</f>
        <v>51.036752566229126</v>
      </c>
      <c r="BH17" s="4">
        <f>'[1]Kredsana mælk konv'!BP118/'[1]Kredsana mælk konv'!BP109*-100</f>
        <v>65.63452240393643</v>
      </c>
      <c r="BI17" s="4">
        <f>'[1]Kredsana mælk konv'!BQ118/'[1]Kredsana mælk konv'!BQ109*-100</f>
        <v>70.055969471643735</v>
      </c>
      <c r="BJ17" s="4">
        <f>'[1]Kredsana mælk konv'!BR118/'[1]Kredsana mælk konv'!BR109*-100</f>
        <v>69.759129934033282</v>
      </c>
      <c r="BK17" s="5"/>
      <c r="BL17" s="5"/>
      <c r="BM17" s="4">
        <f>'[1]Kredsana mælk konv'!BU118/'[1]Kredsana mælk konv'!BU109*-100</f>
        <v>63.194033306972429</v>
      </c>
      <c r="BN17" s="4">
        <f>'[1]Kredsana mælk konv'!BV118/'[1]Kredsana mælk konv'!BV109*-100</f>
        <v>50.297966593691221</v>
      </c>
      <c r="BO17" s="4">
        <f>'[1]Kredsana mælk konv'!BW118/'[1]Kredsana mælk konv'!BW109*-100</f>
        <v>63.655765200471791</v>
      </c>
      <c r="BP17" s="4">
        <f>'[1]Kredsana mælk konv'!BX118/'[1]Kredsana mælk konv'!BX109*-100</f>
        <v>67.023464394852795</v>
      </c>
      <c r="BQ17" s="4">
        <f>'[1]Kredsana mælk konv'!BY118/'[1]Kredsana mælk konv'!BY109*-100</f>
        <v>68.066037105319069</v>
      </c>
    </row>
    <row r="18" spans="1:69" ht="12.75" customHeight="1" thickBot="1" x14ac:dyDescent="0.25">
      <c r="A18" s="11" t="s">
        <v>19</v>
      </c>
      <c r="B18" s="7">
        <f>'[1]Kredsana mælk konv'!B118/B6</f>
        <v>-145314.82716049382</v>
      </c>
      <c r="C18" s="7">
        <f>'[1]Kredsana mælk konv'!C118/C6</f>
        <v>-133167.79569892472</v>
      </c>
      <c r="D18" s="7">
        <f>'[1]Kredsana mælk konv'!D118/D6</f>
        <v>-156393.18357487922</v>
      </c>
      <c r="E18" s="7">
        <f>'[1]Kredsana mælk konv'!E118/E6</f>
        <v>-154333.19318181818</v>
      </c>
      <c r="F18" s="7">
        <f>'[1]Kredsana mælk konv'!F118/F6</f>
        <v>-126838.19868637111</v>
      </c>
      <c r="G18" s="8"/>
      <c r="H18" s="8"/>
      <c r="I18" s="7">
        <f>'[1]Kredsana mælk konv'!J118/I6</f>
        <v>-145570.84939759035</v>
      </c>
      <c r="J18" s="7">
        <f>'[1]Kredsana mælk konv'!K118/J6</f>
        <v>-135497.35227272726</v>
      </c>
      <c r="K18" s="7">
        <f>'[1]Kredsana mælk konv'!L118/K6</f>
        <v>-154482.73205741626</v>
      </c>
      <c r="L18" s="7">
        <f>'[1]Kredsana mælk konv'!M118/L6</f>
        <v>-151079.79661016949</v>
      </c>
      <c r="M18" s="7">
        <f>'[1]Kredsana mælk konv'!N118/M6</f>
        <v>-129000.62380952381</v>
      </c>
      <c r="N18" s="8"/>
      <c r="O18" s="8"/>
      <c r="P18" s="7">
        <f>'[1]Kredsana mælk konv'!R118/P6</f>
        <v>-142952.91351351351</v>
      </c>
      <c r="Q18" s="7">
        <f>'[1]Kredsana mælk konv'!S118/Q6</f>
        <v>-133549.08791208791</v>
      </c>
      <c r="R18" s="7">
        <f>'[1]Kredsana mælk konv'!T118/R6</f>
        <v>-148761.76190476189</v>
      </c>
      <c r="S18" s="7">
        <f>'[1]Kredsana mælk konv'!U118/S6</f>
        <v>-148187.37396121884</v>
      </c>
      <c r="T18" s="7">
        <f>'[1]Kredsana mælk konv'!V118/T6</f>
        <v>-135219.99517684887</v>
      </c>
      <c r="U18" s="8"/>
      <c r="V18" s="8"/>
      <c r="W18" s="7">
        <f>'[1]Kredsana mælk konv'!Z118/W6</f>
        <v>-135130.67512690354</v>
      </c>
      <c r="X18" s="7">
        <f>'[1]Kredsana mælk konv'!AA118/X6</f>
        <v>-129821.32608695653</v>
      </c>
      <c r="Y18" s="7">
        <f>'[1]Kredsana mælk konv'!AB118/Y6</f>
        <v>-142588.11057692306</v>
      </c>
      <c r="Z18" s="7">
        <f>'[1]Kredsana mælk konv'!AC118/Z6</f>
        <v>-134465.57458563536</v>
      </c>
      <c r="AA18" s="7">
        <f>'[1]Kredsana mælk konv'!AD118/AA6</f>
        <v>-128170.17879746835</v>
      </c>
      <c r="AB18" s="8"/>
      <c r="AC18" s="8"/>
      <c r="AD18" s="7">
        <f>'[1]Kredsana mælk konv'!AH118/AD6</f>
        <v>-128118.12376237624</v>
      </c>
      <c r="AE18" s="7">
        <f>'[1]Kredsana mælk konv'!AI118/AE6</f>
        <v>-128782.06451612903</v>
      </c>
      <c r="AF18" s="7">
        <f>'[1]Kredsana mælk konv'!AJ118/AF6</f>
        <v>-132951.26976744187</v>
      </c>
      <c r="AG18" s="7">
        <f>'[1]Kredsana mælk konv'!AK118/AG6</f>
        <v>-127875.36158192091</v>
      </c>
      <c r="AH18" s="7">
        <f>'[1]Kredsana mælk konv'!AL118/AH6</f>
        <v>-117181.057187017</v>
      </c>
      <c r="AI18" s="8"/>
      <c r="AJ18" s="8"/>
      <c r="AK18" s="7">
        <f>'[1]Kredsana mælk konv'!AP118/AK6</f>
        <v>-123257.55288461539</v>
      </c>
      <c r="AL18" s="7">
        <f>'[1]Kredsana mælk konv'!AQ118/AL6</f>
        <v>-123708.41573033707</v>
      </c>
      <c r="AM18" s="7">
        <f>'[1]Kredsana mælk konv'!AR118/AM6</f>
        <v>-132150.78672985782</v>
      </c>
      <c r="AN18" s="7">
        <f>'[1]Kredsana mælk konv'!AS118/AN6</f>
        <v>-125314.50413223141</v>
      </c>
      <c r="AO18" s="7">
        <f>'[1]Kredsana mælk konv'!AT118/AO6</f>
        <v>-110584.67355982275</v>
      </c>
      <c r="AP18" s="8"/>
      <c r="AQ18" s="8"/>
      <c r="AR18" s="7">
        <f>'[1]Kredsana mælk konv'!AX118/AR6</f>
        <v>-118305.70982142857</v>
      </c>
      <c r="AS18" s="7">
        <f>'[1]Kredsana mælk konv'!AY118/AS6</f>
        <v>-124697.81318681319</v>
      </c>
      <c r="AT18" s="7">
        <f>'[1]Kredsana mælk konv'!AZ118/AT6</f>
        <v>-126172.44075829384</v>
      </c>
      <c r="AU18" s="7">
        <f>'[1]Kredsana mælk konv'!BA118/AU6</f>
        <v>-119465.80110497237</v>
      </c>
      <c r="AV18" s="7">
        <f>'[1]Kredsana mælk konv'!BB118/AV6</f>
        <v>-106225.93871449925</v>
      </c>
      <c r="AW18" s="8"/>
      <c r="AX18" s="8"/>
      <c r="AY18" s="7">
        <f>'[1]Kredsana mælk konv'!BF118/AY6</f>
        <v>-116829.13362068965</v>
      </c>
      <c r="AZ18" s="7">
        <f>'[1]Kredsana mælk konv'!BG118/AZ6</f>
        <v>-122117.43010752689</v>
      </c>
      <c r="BA18" s="7">
        <f>'[1]Kredsana mælk konv'!BH118/BA6</f>
        <v>-125370.30373831776</v>
      </c>
      <c r="BB18" s="7">
        <f>'[1]Kredsana mælk konv'!BI118/BB6</f>
        <v>-118857.44444444444</v>
      </c>
      <c r="BC18" s="7">
        <f>'[1]Kredsana mælk konv'!BJ118/BC6</f>
        <v>-102716.79285714286</v>
      </c>
      <c r="BD18" s="8"/>
      <c r="BE18" s="8"/>
      <c r="BF18" s="7">
        <f>'[1]Kredsana mælk konv'!BN118/BF6</f>
        <v>-111749.90322580645</v>
      </c>
      <c r="BG18" s="7">
        <f>'[1]Kredsana mælk konv'!BO118/BG6</f>
        <v>-119293.35483870968</v>
      </c>
      <c r="BH18" s="7">
        <f>'[1]Kredsana mælk konv'!BP118/BH6</f>
        <v>-119393.98604651162</v>
      </c>
      <c r="BI18" s="7">
        <f>'[1]Kredsana mælk konv'!BQ118/BI6</f>
        <v>-112870.06318681319</v>
      </c>
      <c r="BJ18" s="7">
        <f>'[1]Kredsana mælk konv'!BR118/BJ6</f>
        <v>-100128.79859154929</v>
      </c>
      <c r="BK18" s="8"/>
      <c r="BL18" s="8"/>
      <c r="BM18" s="7">
        <f>'[1]Kredsana mælk konv'!BU118/BM6</f>
        <v>-109200.5534351145</v>
      </c>
      <c r="BN18" s="7">
        <f>'[1]Kredsana mælk konv'!BV118/BN6</f>
        <v>-122112.48387096774</v>
      </c>
      <c r="BO18" s="7">
        <f>'[1]Kredsana mælk konv'!BW118/BO6</f>
        <v>-115986.64814814815</v>
      </c>
      <c r="BP18" s="7">
        <f>'[1]Kredsana mælk konv'!BX118/BP6</f>
        <v>-111115.9863760218</v>
      </c>
      <c r="BQ18" s="7">
        <f>'[1]Kredsana mælk konv'!BY118/BQ6</f>
        <v>-98499.970548862111</v>
      </c>
    </row>
    <row r="19" spans="1:69" ht="12.75" customHeight="1" thickBot="1" x14ac:dyDescent="0.25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</row>
    <row r="20" spans="1:69" ht="12.75" customHeight="1" thickBot="1" x14ac:dyDescent="0.3">
      <c r="A20" s="1" t="s">
        <v>20</v>
      </c>
      <c r="B20" s="2">
        <v>2014</v>
      </c>
      <c r="C20" s="2" t="s">
        <v>1</v>
      </c>
      <c r="D20" s="2" t="s">
        <v>2</v>
      </c>
      <c r="E20" s="2" t="s">
        <v>3</v>
      </c>
      <c r="F20" s="2" t="s">
        <v>4</v>
      </c>
      <c r="G20" s="2"/>
      <c r="H20" s="2"/>
      <c r="I20" s="2">
        <v>2015</v>
      </c>
      <c r="J20" s="2" t="s">
        <v>1</v>
      </c>
      <c r="K20" s="2" t="s">
        <v>2</v>
      </c>
      <c r="L20" s="2" t="s">
        <v>3</v>
      </c>
      <c r="M20" s="2" t="s">
        <v>4</v>
      </c>
      <c r="N20" s="2"/>
      <c r="O20" s="2"/>
      <c r="P20" s="2">
        <v>2016</v>
      </c>
      <c r="Q20" s="2" t="s">
        <v>1</v>
      </c>
      <c r="R20" s="2" t="s">
        <v>2</v>
      </c>
      <c r="S20" s="2" t="s">
        <v>3</v>
      </c>
      <c r="T20" s="2" t="s">
        <v>4</v>
      </c>
      <c r="U20" s="2"/>
      <c r="V20" s="2"/>
      <c r="W20" s="2">
        <v>2017</v>
      </c>
      <c r="X20" s="2" t="s">
        <v>1</v>
      </c>
      <c r="Y20" s="2" t="s">
        <v>2</v>
      </c>
      <c r="Z20" s="2" t="s">
        <v>3</v>
      </c>
      <c r="AA20" s="2" t="s">
        <v>4</v>
      </c>
      <c r="AB20" s="2"/>
      <c r="AC20" s="2"/>
      <c r="AD20" s="2">
        <v>2018</v>
      </c>
      <c r="AE20" s="2" t="s">
        <v>1</v>
      </c>
      <c r="AF20" s="2" t="s">
        <v>2</v>
      </c>
      <c r="AG20" s="2" t="s">
        <v>3</v>
      </c>
      <c r="AH20" s="2" t="s">
        <v>4</v>
      </c>
      <c r="AI20" s="2"/>
      <c r="AJ20" s="2"/>
      <c r="AK20" s="2">
        <v>2019</v>
      </c>
      <c r="AL20" s="2" t="s">
        <v>1</v>
      </c>
      <c r="AM20" s="2" t="s">
        <v>2</v>
      </c>
      <c r="AN20" s="2" t="s">
        <v>3</v>
      </c>
      <c r="AO20" s="2" t="s">
        <v>4</v>
      </c>
      <c r="AP20" s="2"/>
      <c r="AQ20" s="2"/>
      <c r="AR20" s="2">
        <v>2020</v>
      </c>
      <c r="AS20" s="2" t="s">
        <v>1</v>
      </c>
      <c r="AT20" s="2" t="s">
        <v>2</v>
      </c>
      <c r="AU20" s="2" t="s">
        <v>3</v>
      </c>
      <c r="AV20" s="2" t="s">
        <v>4</v>
      </c>
      <c r="AW20" s="2"/>
      <c r="AX20" s="2"/>
      <c r="AY20" s="2">
        <v>2021</v>
      </c>
      <c r="AZ20" s="2" t="s">
        <v>1</v>
      </c>
      <c r="BA20" s="2" t="s">
        <v>2</v>
      </c>
      <c r="BB20" s="2" t="s">
        <v>3</v>
      </c>
      <c r="BC20" s="2" t="s">
        <v>4</v>
      </c>
      <c r="BD20" s="2"/>
      <c r="BE20" s="2"/>
      <c r="BF20" s="2">
        <v>2022</v>
      </c>
      <c r="BG20" s="2" t="s">
        <v>1</v>
      </c>
      <c r="BH20" s="2" t="s">
        <v>2</v>
      </c>
      <c r="BI20" s="2" t="s">
        <v>3</v>
      </c>
      <c r="BJ20" s="2" t="s">
        <v>4</v>
      </c>
      <c r="BK20" s="2"/>
      <c r="BL20" s="2"/>
      <c r="BM20" s="2">
        <v>2023</v>
      </c>
      <c r="BN20" s="2" t="s">
        <v>1</v>
      </c>
      <c r="BO20" s="2" t="s">
        <v>2</v>
      </c>
      <c r="BP20" s="2" t="s">
        <v>3</v>
      </c>
      <c r="BQ20" s="2" t="s">
        <v>4</v>
      </c>
    </row>
    <row r="21" spans="1:69" ht="12.75" customHeight="1" x14ac:dyDescent="0.2">
      <c r="A21" s="3" t="s">
        <v>5</v>
      </c>
      <c r="B21" s="4">
        <f>+'[1]Kredsana mælk øko'!B9</f>
        <v>249</v>
      </c>
      <c r="C21" s="4">
        <f>+'[1]Kredsana mælk øko'!C9</f>
        <v>142</v>
      </c>
      <c r="D21" s="4">
        <f>+'[1]Kredsana mælk øko'!D9</f>
        <v>88</v>
      </c>
      <c r="E21" s="4">
        <f>+'[1]Kredsana mælk øko'!E9</f>
        <v>12</v>
      </c>
      <c r="F21" s="4">
        <f>+'[1]Kredsana mælk øko'!F9</f>
        <v>7</v>
      </c>
      <c r="G21" s="5"/>
      <c r="H21" s="5"/>
      <c r="I21" s="4">
        <f>+'[1]Kredsana mælk øko'!J9</f>
        <v>237</v>
      </c>
      <c r="J21" s="4">
        <f>+'[1]Kredsana mælk øko'!K9</f>
        <v>133</v>
      </c>
      <c r="K21" s="4">
        <f>+'[1]Kredsana mælk øko'!L9</f>
        <v>83</v>
      </c>
      <c r="L21" s="4">
        <f>+'[1]Kredsana mælk øko'!M9</f>
        <v>15</v>
      </c>
      <c r="M21" s="4">
        <f>+'[1]Kredsana mælk øko'!N9</f>
        <v>6</v>
      </c>
      <c r="N21" s="5"/>
      <c r="O21" s="5"/>
      <c r="P21" s="4">
        <f>+'[1]Kredsana mælk øko'!R9</f>
        <v>240</v>
      </c>
      <c r="Q21" s="4">
        <f>+'[1]Kredsana mælk øko'!S9</f>
        <v>117</v>
      </c>
      <c r="R21" s="4">
        <f>+'[1]Kredsana mælk øko'!T9</f>
        <v>95</v>
      </c>
      <c r="S21" s="4">
        <f>+'[1]Kredsana mælk øko'!U9</f>
        <v>18</v>
      </c>
      <c r="T21" s="4">
        <f>+'[1]Kredsana mælk øko'!V9</f>
        <v>10</v>
      </c>
      <c r="U21" s="5"/>
      <c r="V21" s="5"/>
      <c r="W21" s="4">
        <f>+'[1]Kredsana mælk øko'!Z9</f>
        <v>296</v>
      </c>
      <c r="X21" s="4">
        <f>+'[1]Kredsana mælk øko'!AA9</f>
        <v>139</v>
      </c>
      <c r="Y21" s="4">
        <f>+'[1]Kredsana mælk øko'!AB9</f>
        <v>117</v>
      </c>
      <c r="Z21" s="4">
        <f>+'[1]Kredsana mælk øko'!AC9</f>
        <v>26</v>
      </c>
      <c r="AA21" s="4">
        <f>+'[1]Kredsana mælk øko'!AD9</f>
        <v>14</v>
      </c>
      <c r="AB21" s="5"/>
      <c r="AC21" s="5"/>
      <c r="AD21" s="4">
        <f>+'[1]Kredsana mælk øko'!AH9</f>
        <v>285</v>
      </c>
      <c r="AE21" s="4">
        <f>+'[1]Kredsana mælk øko'!AI9</f>
        <v>136</v>
      </c>
      <c r="AF21" s="4">
        <f>+'[1]Kredsana mælk øko'!AJ9</f>
        <v>105</v>
      </c>
      <c r="AG21" s="4">
        <f>+'[1]Kredsana mælk øko'!AK9</f>
        <v>30</v>
      </c>
      <c r="AH21" s="4">
        <f>+'[1]Kredsana mælk øko'!AL9</f>
        <v>14</v>
      </c>
      <c r="AI21" s="5"/>
      <c r="AJ21" s="5"/>
      <c r="AK21" s="4">
        <f>+'[1]Kredsana mælk øko'!AP9</f>
        <v>287</v>
      </c>
      <c r="AL21" s="4">
        <f>+'[1]Kredsana mælk øko'!AQ9</f>
        <v>128</v>
      </c>
      <c r="AM21" s="4">
        <f>+'[1]Kredsana mælk øko'!AR9</f>
        <v>110</v>
      </c>
      <c r="AN21" s="4">
        <f>+'[1]Kredsana mælk øko'!AS9</f>
        <v>34</v>
      </c>
      <c r="AO21" s="4">
        <f>+'[1]Kredsana mælk øko'!AT9</f>
        <v>15</v>
      </c>
      <c r="AP21" s="5"/>
      <c r="AQ21" s="5"/>
      <c r="AR21" s="4">
        <f>+'[1]Kredsana mælk øko'!AX9</f>
        <v>278</v>
      </c>
      <c r="AS21" s="4">
        <f>+'[1]Kredsana mælk øko'!AY9</f>
        <v>112</v>
      </c>
      <c r="AT21" s="4">
        <f>+'[1]Kredsana mælk øko'!AZ9</f>
        <v>112</v>
      </c>
      <c r="AU21" s="4">
        <f>+'[1]Kredsana mælk øko'!BA9</f>
        <v>37</v>
      </c>
      <c r="AV21" s="4">
        <f>+'[1]Kredsana mælk øko'!BB9</f>
        <v>17</v>
      </c>
      <c r="AW21" s="5"/>
      <c r="AX21" s="5"/>
      <c r="AY21" s="4">
        <f>+'[1]Kredsana mælk øko'!BF9</f>
        <v>260</v>
      </c>
      <c r="AZ21" s="4">
        <f>+'[1]Kredsana mælk øko'!BG9</f>
        <v>99</v>
      </c>
      <c r="BA21" s="4">
        <f>+'[1]Kredsana mælk øko'!BH9</f>
        <v>110</v>
      </c>
      <c r="BB21" s="4">
        <f>+'[1]Kredsana mælk øko'!BI9</f>
        <v>33</v>
      </c>
      <c r="BC21" s="4">
        <f>+'[1]Kredsana mælk øko'!BJ9</f>
        <v>18</v>
      </c>
      <c r="BD21" s="5"/>
      <c r="BE21" s="5"/>
      <c r="BF21" s="4">
        <f>+'[1]Kredsana mælk øko'!BN9</f>
        <v>242</v>
      </c>
      <c r="BG21" s="4">
        <f>+'[1]Kredsana mælk øko'!BO9</f>
        <v>87</v>
      </c>
      <c r="BH21" s="4">
        <f>+'[1]Kredsana mælk øko'!BP9</f>
        <v>102</v>
      </c>
      <c r="BI21" s="4">
        <f>+'[1]Kredsana mælk øko'!BQ9</f>
        <v>34</v>
      </c>
      <c r="BJ21" s="4">
        <f>+'[1]Kredsana mælk øko'!BR9</f>
        <v>19</v>
      </c>
      <c r="BK21" s="5"/>
      <c r="BL21" s="5"/>
      <c r="BM21" s="4">
        <f>+'[1]Kredsana mælk øko'!BU9</f>
        <v>217</v>
      </c>
      <c r="BN21" s="4">
        <f>+'[1]Kredsana mælk øko'!BV9</f>
        <v>83</v>
      </c>
      <c r="BO21" s="4">
        <f>+'[1]Kredsana mælk øko'!BW9</f>
        <v>86</v>
      </c>
      <c r="BP21" s="4">
        <f>+'[1]Kredsana mælk øko'!BX9</f>
        <v>30</v>
      </c>
      <c r="BQ21" s="4">
        <f>+'[1]Kredsana mælk øko'!BY9</f>
        <v>18</v>
      </c>
    </row>
    <row r="22" spans="1:69" ht="12.75" customHeight="1" thickBot="1" x14ac:dyDescent="0.25">
      <c r="A22" s="6" t="s">
        <v>6</v>
      </c>
      <c r="B22" s="7">
        <f>+'[1]Kredsana mælk øko'!B10</f>
        <v>352.33</v>
      </c>
      <c r="C22" s="7">
        <f>+'[1]Kredsana mælk øko'!C10</f>
        <v>207.17</v>
      </c>
      <c r="D22" s="7">
        <f>+'[1]Kredsana mælk øko'!D10</f>
        <v>119.89</v>
      </c>
      <c r="E22" s="7">
        <f>+'[1]Kredsana mælk øko'!E10</f>
        <v>17.93</v>
      </c>
      <c r="F22" s="7">
        <f>+'[1]Kredsana mælk øko'!F10</f>
        <v>7.34</v>
      </c>
      <c r="G22" s="8"/>
      <c r="H22" s="8"/>
      <c r="I22" s="7">
        <f>+'[1]Kredsana mælk øko'!J10</f>
        <v>326</v>
      </c>
      <c r="J22" s="7">
        <f>+'[1]Kredsana mælk øko'!K10</f>
        <v>195.8</v>
      </c>
      <c r="K22" s="7">
        <f>+'[1]Kredsana mælk øko'!L10</f>
        <v>107.4</v>
      </c>
      <c r="L22" s="7">
        <f>+'[1]Kredsana mælk øko'!M10</f>
        <v>17.600000000000001</v>
      </c>
      <c r="M22" s="7">
        <f>+'[1]Kredsana mælk øko'!N10</f>
        <v>5.2</v>
      </c>
      <c r="N22" s="8"/>
      <c r="O22" s="8"/>
      <c r="P22" s="7">
        <f>+'[1]Kredsana mælk øko'!R10</f>
        <v>322</v>
      </c>
      <c r="Q22" s="7">
        <f>+'[1]Kredsana mælk øko'!S10</f>
        <v>167.44</v>
      </c>
      <c r="R22" s="7">
        <f>+'[1]Kredsana mælk øko'!T10</f>
        <v>122.29</v>
      </c>
      <c r="S22" s="7">
        <f>+'[1]Kredsana mælk øko'!U10</f>
        <v>20.64</v>
      </c>
      <c r="T22" s="7">
        <f>+'[1]Kredsana mælk øko'!V10</f>
        <v>11.62</v>
      </c>
      <c r="U22" s="8"/>
      <c r="V22" s="8"/>
      <c r="W22" s="7">
        <f>+'[1]Kredsana mælk øko'!Z10</f>
        <v>318</v>
      </c>
      <c r="X22" s="7">
        <f>+'[1]Kredsana mælk øko'!AA10</f>
        <v>157.15</v>
      </c>
      <c r="Y22" s="7">
        <f>+'[1]Kredsana mælk øko'!AB10</f>
        <v>120.73</v>
      </c>
      <c r="Z22" s="7">
        <f>+'[1]Kredsana mælk øko'!AC10</f>
        <v>27.01</v>
      </c>
      <c r="AA22" s="7">
        <f>+'[1]Kredsana mælk øko'!AD10</f>
        <v>13.11</v>
      </c>
      <c r="AB22" s="8"/>
      <c r="AC22" s="8"/>
      <c r="AD22" s="7">
        <f>+'[1]Kredsana mælk øko'!AH10</f>
        <v>351</v>
      </c>
      <c r="AE22" s="7">
        <f>+'[1]Kredsana mælk øko'!AI10</f>
        <v>180.18</v>
      </c>
      <c r="AF22" s="7">
        <f>+'[1]Kredsana mælk øko'!AJ10</f>
        <v>129.1</v>
      </c>
      <c r="AG22" s="7">
        <f>+'[1]Kredsana mælk øko'!AK10</f>
        <v>29.19</v>
      </c>
      <c r="AH22" s="7">
        <f>+'[1]Kredsana mælk øko'!AL10</f>
        <v>12.53</v>
      </c>
      <c r="AI22" s="8"/>
      <c r="AJ22" s="8"/>
      <c r="AK22" s="7">
        <f>+'[1]Kredsana mælk øko'!AP10</f>
        <v>407.4</v>
      </c>
      <c r="AL22" s="7">
        <f>+'[1]Kredsana mælk øko'!AQ10</f>
        <v>208.14</v>
      </c>
      <c r="AM22" s="7">
        <f>+'[1]Kredsana mælk øko'!AR10</f>
        <v>139.72999999999999</v>
      </c>
      <c r="AN22" s="7">
        <f>+'[1]Kredsana mælk øko'!AS10</f>
        <v>41.74</v>
      </c>
      <c r="AO22" s="7">
        <f>+'[1]Kredsana mælk øko'!AT10</f>
        <v>17.79</v>
      </c>
      <c r="AP22" s="8"/>
      <c r="AQ22" s="8"/>
      <c r="AR22" s="7">
        <f>+'[1]Kredsana mælk øko'!AX10</f>
        <v>399.28</v>
      </c>
      <c r="AS22" s="7">
        <f>+'[1]Kredsana mælk øko'!AY10</f>
        <v>194.5</v>
      </c>
      <c r="AT22" s="7">
        <f>+'[1]Kredsana mælk øko'!AZ10</f>
        <v>136.69</v>
      </c>
      <c r="AU22" s="7">
        <f>+'[1]Kredsana mælk øko'!BA10</f>
        <v>46.7</v>
      </c>
      <c r="AV22" s="7">
        <f>+'[1]Kredsana mælk øko'!BB10</f>
        <v>21.38</v>
      </c>
      <c r="AW22" s="8"/>
      <c r="AX22" s="8"/>
      <c r="AY22" s="7">
        <f>+'[1]Kredsana mælk øko'!BF10</f>
        <v>396.66</v>
      </c>
      <c r="AZ22" s="7">
        <f>+'[1]Kredsana mælk øko'!BG10</f>
        <v>191.03</v>
      </c>
      <c r="BA22" s="7">
        <f>+'[1]Kredsana mælk øko'!BH10</f>
        <v>145.13999999999999</v>
      </c>
      <c r="BB22" s="7">
        <f>+'[1]Kredsana mælk øko'!BI10</f>
        <v>41.3</v>
      </c>
      <c r="BC22" s="7">
        <f>+'[1]Kredsana mælk øko'!BJ10</f>
        <v>19.190000000000001</v>
      </c>
      <c r="BD22" s="8"/>
      <c r="BE22" s="8"/>
      <c r="BF22" s="7">
        <f>+'[1]Kredsana mælk øko'!BN10</f>
        <v>349</v>
      </c>
      <c r="BG22" s="7">
        <f>+'[1]Kredsana mælk øko'!BO10</f>
        <v>143.34</v>
      </c>
      <c r="BH22" s="7">
        <f>+'[1]Kredsana mælk øko'!BP10</f>
        <v>137.16</v>
      </c>
      <c r="BI22" s="7">
        <f>+'[1]Kredsana mælk øko'!BQ10</f>
        <v>44.55</v>
      </c>
      <c r="BJ22" s="7">
        <f>+'[1]Kredsana mælk øko'!BR10</f>
        <v>23.96</v>
      </c>
      <c r="BK22" s="8"/>
      <c r="BL22" s="8"/>
      <c r="BM22" s="7">
        <f>+'[1]Kredsana mælk øko'!BU10</f>
        <v>316</v>
      </c>
      <c r="BN22" s="7">
        <f>+'[1]Kredsana mælk øko'!BV10</f>
        <v>133.12</v>
      </c>
      <c r="BO22" s="7">
        <f>+'[1]Kredsana mælk øko'!BW10</f>
        <v>107.31</v>
      </c>
      <c r="BP22" s="7">
        <f>+'[1]Kredsana mælk øko'!BX10</f>
        <v>43.4</v>
      </c>
      <c r="BQ22" s="7">
        <f>+'[1]Kredsana mælk øko'!BY10</f>
        <v>32.17</v>
      </c>
    </row>
    <row r="23" spans="1:69" ht="12.75" customHeight="1" x14ac:dyDescent="0.2">
      <c r="A23" s="3" t="s">
        <v>7</v>
      </c>
      <c r="B23" s="9">
        <f>+'[1]Kredsana mælk øko'!B13</f>
        <v>208</v>
      </c>
      <c r="C23" s="9">
        <f>+'[1]Kredsana mælk øko'!C13</f>
        <v>146</v>
      </c>
      <c r="D23" s="9">
        <f>+'[1]Kredsana mælk øko'!D13</f>
        <v>278</v>
      </c>
      <c r="E23" s="9">
        <f>+'[1]Kredsana mælk øko'!E13</f>
        <v>339</v>
      </c>
      <c r="F23" s="9">
        <f>+'[1]Kredsana mælk øko'!F13</f>
        <v>521</v>
      </c>
      <c r="G23" s="9"/>
      <c r="H23" s="9"/>
      <c r="I23" s="9">
        <f>+'[1]Kredsana mælk øko'!J13</f>
        <v>201</v>
      </c>
      <c r="J23" s="9">
        <f>+'[1]Kredsana mælk øko'!K13</f>
        <v>145</v>
      </c>
      <c r="K23" s="9">
        <f>+'[1]Kredsana mælk øko'!L13</f>
        <v>264</v>
      </c>
      <c r="L23" s="9">
        <f>+'[1]Kredsana mælk øko'!M13</f>
        <v>344</v>
      </c>
      <c r="M23" s="9">
        <f>+'[1]Kredsana mælk øko'!N13</f>
        <v>563</v>
      </c>
      <c r="N23" s="9"/>
      <c r="O23" s="9"/>
      <c r="P23" s="9">
        <f>+'[1]Kredsana mælk øko'!R13</f>
        <v>217</v>
      </c>
      <c r="Q23" s="9">
        <f>+'[1]Kredsana mælk øko'!S13</f>
        <v>139</v>
      </c>
      <c r="R23" s="9">
        <f>+'[1]Kredsana mælk øko'!T13</f>
        <v>264</v>
      </c>
      <c r="S23" s="9">
        <f>+'[1]Kredsana mælk øko'!U13</f>
        <v>399</v>
      </c>
      <c r="T23" s="9">
        <f>+'[1]Kredsana mælk øko'!V13</f>
        <v>526</v>
      </c>
      <c r="U23" s="9"/>
      <c r="V23" s="9"/>
      <c r="W23" s="9">
        <f>+'[1]Kredsana mælk øko'!Z13</f>
        <v>228</v>
      </c>
      <c r="X23" s="9">
        <f>+'[1]Kredsana mælk øko'!AA13</f>
        <v>141</v>
      </c>
      <c r="Y23" s="9">
        <f>+'[1]Kredsana mælk øko'!AB13</f>
        <v>262</v>
      </c>
      <c r="Z23" s="9">
        <f>+'[1]Kredsana mælk øko'!AC13</f>
        <v>388</v>
      </c>
      <c r="AA23" s="9">
        <f>+'[1]Kredsana mælk øko'!AD13</f>
        <v>615</v>
      </c>
      <c r="AB23" s="9"/>
      <c r="AC23" s="9"/>
      <c r="AD23" s="9">
        <f>+'[1]Kredsana mælk øko'!AH13</f>
        <v>226</v>
      </c>
      <c r="AE23" s="9">
        <f>+'[1]Kredsana mælk øko'!AI13</f>
        <v>144</v>
      </c>
      <c r="AF23" s="9">
        <f>+'[1]Kredsana mælk øko'!AJ13</f>
        <v>263</v>
      </c>
      <c r="AG23" s="9">
        <f>+'[1]Kredsana mælk øko'!AK13</f>
        <v>398</v>
      </c>
      <c r="AH23" s="9">
        <f>+'[1]Kredsana mælk øko'!AL13</f>
        <v>629</v>
      </c>
      <c r="AI23" s="9"/>
      <c r="AJ23" s="9"/>
      <c r="AK23" s="9">
        <f>+'[1]Kredsana mælk øko'!AP13</f>
        <v>242</v>
      </c>
      <c r="AL23" s="9">
        <f>+'[1]Kredsana mælk øko'!AQ13</f>
        <v>139</v>
      </c>
      <c r="AM23" s="9">
        <f>+'[1]Kredsana mælk øko'!AR13</f>
        <v>274</v>
      </c>
      <c r="AN23" s="9">
        <f>+'[1]Kredsana mælk øko'!AS13</f>
        <v>451</v>
      </c>
      <c r="AO23" s="9">
        <f>+'[1]Kredsana mælk øko'!AT13</f>
        <v>698</v>
      </c>
      <c r="AP23" s="9"/>
      <c r="AQ23" s="9"/>
      <c r="AR23" s="9">
        <f>+'[1]Kredsana mælk øko'!AX13</f>
        <v>249</v>
      </c>
      <c r="AS23" s="9">
        <f>+'[1]Kredsana mælk øko'!AY13</f>
        <v>131</v>
      </c>
      <c r="AT23" s="9">
        <f>+'[1]Kredsana mælk øko'!AZ13</f>
        <v>273</v>
      </c>
      <c r="AU23" s="9">
        <f>+'[1]Kredsana mælk øko'!BA13</f>
        <v>452</v>
      </c>
      <c r="AV23" s="9">
        <f>+'[1]Kredsana mælk øko'!BB13</f>
        <v>726</v>
      </c>
      <c r="AW23" s="9"/>
      <c r="AX23" s="9"/>
      <c r="AY23" s="9">
        <f>+'[1]Kredsana mælk øko'!BF13</f>
        <v>253</v>
      </c>
      <c r="AZ23" s="9">
        <f>+'[1]Kredsana mælk øko'!BG13</f>
        <v>139</v>
      </c>
      <c r="BA23" s="9">
        <f>+'[1]Kredsana mælk øko'!BH13</f>
        <v>284</v>
      </c>
      <c r="BB23" s="9">
        <f>+'[1]Kredsana mælk øko'!BI13</f>
        <v>465</v>
      </c>
      <c r="BC23" s="9">
        <f>+'[1]Kredsana mælk øko'!BJ13</f>
        <v>703</v>
      </c>
      <c r="BD23" s="9"/>
      <c r="BE23" s="9"/>
      <c r="BF23" s="9">
        <f>+'[1]Kredsana mælk øko'!BN13</f>
        <v>295</v>
      </c>
      <c r="BG23" s="9">
        <f>+'[1]Kredsana mælk øko'!BO13</f>
        <v>156</v>
      </c>
      <c r="BH23" s="9">
        <f>+'[1]Kredsana mælk øko'!BP13</f>
        <v>300</v>
      </c>
      <c r="BI23" s="9">
        <f>+'[1]Kredsana mælk øko'!BQ13</f>
        <v>494</v>
      </c>
      <c r="BJ23" s="9">
        <f>+'[1]Kredsana mælk øko'!BR13</f>
        <v>730</v>
      </c>
      <c r="BK23" s="9"/>
      <c r="BL23" s="9"/>
      <c r="BM23" s="9">
        <f>+'[1]Kredsana mælk øko'!BU13</f>
        <v>347</v>
      </c>
      <c r="BN23" s="9">
        <f>+'[1]Kredsana mælk øko'!BV13</f>
        <v>174</v>
      </c>
      <c r="BO23" s="9">
        <f>+'[1]Kredsana mælk øko'!BW13</f>
        <v>313</v>
      </c>
      <c r="BP23" s="9">
        <f>+'[1]Kredsana mælk øko'!BX13</f>
        <v>503</v>
      </c>
      <c r="BQ23" s="9">
        <f>+'[1]Kredsana mælk øko'!BY13</f>
        <v>967</v>
      </c>
    </row>
    <row r="24" spans="1:69" ht="12.75" customHeight="1" thickBot="1" x14ac:dyDescent="0.25">
      <c r="A24" s="11" t="s">
        <v>8</v>
      </c>
      <c r="B24" s="12">
        <f>+'[1]Kredsana mælk øko'!B14</f>
        <v>158</v>
      </c>
      <c r="C24" s="12">
        <f>+'[1]Kredsana mælk øko'!C14</f>
        <v>103</v>
      </c>
      <c r="D24" s="12">
        <f>+'[1]Kredsana mælk øko'!D14</f>
        <v>205</v>
      </c>
      <c r="E24" s="12">
        <f>+'[1]Kredsana mælk øko'!E14</f>
        <v>331</v>
      </c>
      <c r="F24" s="12">
        <f>+'[1]Kredsana mælk øko'!F14</f>
        <v>530</v>
      </c>
      <c r="G24" s="12"/>
      <c r="H24" s="12"/>
      <c r="I24" s="12">
        <f>+'[1]Kredsana mælk øko'!J14</f>
        <v>154</v>
      </c>
      <c r="J24" s="12">
        <f>+'[1]Kredsana mælk øko'!K14</f>
        <v>103</v>
      </c>
      <c r="K24" s="12">
        <f>+'[1]Kredsana mælk øko'!L14</f>
        <v>201</v>
      </c>
      <c r="L24" s="12">
        <f>+'[1]Kredsana mælk øko'!M14</f>
        <v>332</v>
      </c>
      <c r="M24" s="12">
        <f>+'[1]Kredsana mælk øko'!N14</f>
        <v>545</v>
      </c>
      <c r="N24" s="12"/>
      <c r="O24" s="12"/>
      <c r="P24" s="12">
        <f>+'[1]Kredsana mælk øko'!R14</f>
        <v>170</v>
      </c>
      <c r="Q24" s="12">
        <f>+'[1]Kredsana mælk øko'!S14</f>
        <v>99</v>
      </c>
      <c r="R24" s="12">
        <f>+'[1]Kredsana mælk øko'!T14</f>
        <v>200</v>
      </c>
      <c r="S24" s="12">
        <f>+'[1]Kredsana mælk øko'!U14</f>
        <v>342</v>
      </c>
      <c r="T24" s="12">
        <f>+'[1]Kredsana mælk øko'!V14</f>
        <v>556</v>
      </c>
      <c r="U24" s="12"/>
      <c r="V24" s="12"/>
      <c r="W24" s="12">
        <f>+'[1]Kredsana mælk øko'!Z14</f>
        <v>179</v>
      </c>
      <c r="X24" s="12">
        <f>+'[1]Kredsana mælk øko'!AA14</f>
        <v>101</v>
      </c>
      <c r="Y24" s="12">
        <f>+'[1]Kredsana mælk øko'!AB14</f>
        <v>201</v>
      </c>
      <c r="Z24" s="12">
        <f>+'[1]Kredsana mælk øko'!AC14</f>
        <v>352</v>
      </c>
      <c r="AA24" s="12">
        <f>+'[1]Kredsana mælk øko'!AD14</f>
        <v>553</v>
      </c>
      <c r="AB24" s="12"/>
      <c r="AC24" s="12"/>
      <c r="AD24" s="12">
        <f>+'[1]Kredsana mælk øko'!AH14</f>
        <v>175</v>
      </c>
      <c r="AE24" s="12">
        <f>+'[1]Kredsana mælk øko'!AI14</f>
        <v>100</v>
      </c>
      <c r="AF24" s="12">
        <f>+'[1]Kredsana mælk øko'!AJ14</f>
        <v>203</v>
      </c>
      <c r="AG24" s="12">
        <f>+'[1]Kredsana mælk øko'!AK14</f>
        <v>342</v>
      </c>
      <c r="AH24" s="12">
        <f>+'[1]Kredsana mælk øko'!AL14</f>
        <v>573</v>
      </c>
      <c r="AI24" s="12"/>
      <c r="AJ24" s="12"/>
      <c r="AK24" s="12">
        <f>+'[1]Kredsana mælk øko'!AP14</f>
        <v>175</v>
      </c>
      <c r="AL24" s="12">
        <f>+'[1]Kredsana mælk øko'!AQ14</f>
        <v>89</v>
      </c>
      <c r="AM24" s="12">
        <f>+'[1]Kredsana mælk øko'!AR14</f>
        <v>196</v>
      </c>
      <c r="AN24" s="12">
        <f>+'[1]Kredsana mælk øko'!AS14</f>
        <v>350</v>
      </c>
      <c r="AO24" s="12">
        <f>+'[1]Kredsana mælk øko'!AT14</f>
        <v>601</v>
      </c>
      <c r="AP24" s="12"/>
      <c r="AQ24" s="12"/>
      <c r="AR24" s="12">
        <f>+'[1]Kredsana mælk øko'!AX14</f>
        <v>189</v>
      </c>
      <c r="AS24" s="12">
        <f>+'[1]Kredsana mælk øko'!AY14</f>
        <v>98</v>
      </c>
      <c r="AT24" s="12">
        <f>+'[1]Kredsana mælk øko'!AZ14</f>
        <v>198</v>
      </c>
      <c r="AU24" s="12">
        <f>+'[1]Kredsana mælk øko'!BA14</f>
        <v>356</v>
      </c>
      <c r="AV24" s="12">
        <f>+'[1]Kredsana mælk øko'!BB14</f>
        <v>600</v>
      </c>
      <c r="AW24" s="12"/>
      <c r="AX24" s="12"/>
      <c r="AY24" s="12">
        <f>+'[1]Kredsana mælk øko'!BF14</f>
        <v>186</v>
      </c>
      <c r="AZ24" s="12">
        <f>+'[1]Kredsana mælk øko'!BG14</f>
        <v>93</v>
      </c>
      <c r="BA24" s="12">
        <f>+'[1]Kredsana mælk øko'!BH14</f>
        <v>201</v>
      </c>
      <c r="BB24" s="12">
        <f>+'[1]Kredsana mælk øko'!BI14</f>
        <v>356</v>
      </c>
      <c r="BC24" s="12">
        <f>+'[1]Kredsana mælk øko'!BJ14</f>
        <v>637</v>
      </c>
      <c r="BD24" s="12"/>
      <c r="BE24" s="12"/>
      <c r="BF24" s="12">
        <f>+'[1]Kredsana mælk øko'!BN14</f>
        <v>212</v>
      </c>
      <c r="BG24" s="12">
        <f>+'[1]Kredsana mælk øko'!BO14</f>
        <v>104</v>
      </c>
      <c r="BH24" s="12">
        <f>+'[1]Kredsana mælk øko'!BP14</f>
        <v>201</v>
      </c>
      <c r="BI24" s="12">
        <f>+'[1]Kredsana mælk øko'!BQ14</f>
        <v>369</v>
      </c>
      <c r="BJ24" s="12">
        <f>+'[1]Kredsana mælk øko'!BR14</f>
        <v>625</v>
      </c>
      <c r="BK24" s="12"/>
      <c r="BL24" s="12"/>
      <c r="BM24" s="12">
        <f>+'[1]Kredsana mælk øko'!BU14</f>
        <v>231</v>
      </c>
      <c r="BN24" s="12">
        <f>+'[1]Kredsana mælk øko'!BV14</f>
        <v>101</v>
      </c>
      <c r="BO24" s="12">
        <f>+'[1]Kredsana mælk øko'!BW14</f>
        <v>206</v>
      </c>
      <c r="BP24" s="12">
        <f>+'[1]Kredsana mælk øko'!BX14</f>
        <v>367</v>
      </c>
      <c r="BQ24" s="12">
        <f>+'[1]Kredsana mælk øko'!BY14</f>
        <v>670</v>
      </c>
    </row>
    <row r="25" spans="1:69" ht="12.75" customHeight="1" x14ac:dyDescent="0.2">
      <c r="A25" s="3" t="s">
        <v>9</v>
      </c>
      <c r="B25" s="14">
        <f>B23/B24</f>
        <v>1.3164556962025316</v>
      </c>
      <c r="C25" s="14">
        <f t="shared" ref="C25:BC25" si="9">C23/C24</f>
        <v>1.4174757281553398</v>
      </c>
      <c r="D25" s="14">
        <f t="shared" si="9"/>
        <v>1.3560975609756099</v>
      </c>
      <c r="E25" s="14">
        <f t="shared" si="9"/>
        <v>1.0241691842900302</v>
      </c>
      <c r="F25" s="14">
        <f t="shared" si="9"/>
        <v>0.98301886792452831</v>
      </c>
      <c r="G25" s="14"/>
      <c r="H25" s="14"/>
      <c r="I25" s="14">
        <f t="shared" si="9"/>
        <v>1.3051948051948052</v>
      </c>
      <c r="J25" s="14">
        <f t="shared" si="9"/>
        <v>1.4077669902912622</v>
      </c>
      <c r="K25" s="14">
        <f t="shared" si="9"/>
        <v>1.3134328358208955</v>
      </c>
      <c r="L25" s="14">
        <f t="shared" si="9"/>
        <v>1.036144578313253</v>
      </c>
      <c r="M25" s="14">
        <f t="shared" si="9"/>
        <v>1.0330275229357797</v>
      </c>
      <c r="N25" s="14"/>
      <c r="O25" s="14"/>
      <c r="P25" s="14">
        <f t="shared" si="9"/>
        <v>1.276470588235294</v>
      </c>
      <c r="Q25" s="14">
        <f t="shared" si="9"/>
        <v>1.404040404040404</v>
      </c>
      <c r="R25" s="14">
        <f t="shared" si="9"/>
        <v>1.32</v>
      </c>
      <c r="S25" s="14">
        <f t="shared" si="9"/>
        <v>1.1666666666666667</v>
      </c>
      <c r="T25" s="14">
        <f t="shared" si="9"/>
        <v>0.9460431654676259</v>
      </c>
      <c r="U25" s="14"/>
      <c r="V25" s="14"/>
      <c r="W25" s="14">
        <f t="shared" si="9"/>
        <v>1.2737430167597765</v>
      </c>
      <c r="X25" s="14">
        <f t="shared" si="9"/>
        <v>1.3960396039603959</v>
      </c>
      <c r="Y25" s="14">
        <f t="shared" si="9"/>
        <v>1.3034825870646767</v>
      </c>
      <c r="Z25" s="14">
        <f t="shared" si="9"/>
        <v>1.1022727272727273</v>
      </c>
      <c r="AA25" s="14">
        <f t="shared" si="9"/>
        <v>1.1121157323688968</v>
      </c>
      <c r="AB25" s="14"/>
      <c r="AC25" s="14"/>
      <c r="AD25" s="14">
        <f t="shared" si="9"/>
        <v>1.2914285714285714</v>
      </c>
      <c r="AE25" s="14">
        <f t="shared" si="9"/>
        <v>1.44</v>
      </c>
      <c r="AF25" s="14">
        <f t="shared" si="9"/>
        <v>1.2955665024630543</v>
      </c>
      <c r="AG25" s="14">
        <f t="shared" si="9"/>
        <v>1.1637426900584795</v>
      </c>
      <c r="AH25" s="14">
        <f t="shared" si="9"/>
        <v>1.0977312390924956</v>
      </c>
      <c r="AI25" s="14"/>
      <c r="AJ25" s="14"/>
      <c r="AK25" s="14">
        <f t="shared" si="9"/>
        <v>1.3828571428571428</v>
      </c>
      <c r="AL25" s="14">
        <f t="shared" si="9"/>
        <v>1.5617977528089888</v>
      </c>
      <c r="AM25" s="14">
        <f t="shared" si="9"/>
        <v>1.3979591836734695</v>
      </c>
      <c r="AN25" s="14">
        <f t="shared" si="9"/>
        <v>1.2885714285714285</v>
      </c>
      <c r="AO25" s="14">
        <f t="shared" si="9"/>
        <v>1.1613976705490849</v>
      </c>
      <c r="AP25" s="14"/>
      <c r="AQ25" s="14"/>
      <c r="AR25" s="14">
        <f t="shared" si="9"/>
        <v>1.3174603174603174</v>
      </c>
      <c r="AS25" s="14">
        <f t="shared" si="9"/>
        <v>1.3367346938775511</v>
      </c>
      <c r="AT25" s="14">
        <f t="shared" si="9"/>
        <v>1.3787878787878789</v>
      </c>
      <c r="AU25" s="14">
        <f t="shared" si="9"/>
        <v>1.2696629213483146</v>
      </c>
      <c r="AV25" s="14">
        <f t="shared" si="9"/>
        <v>1.21</v>
      </c>
      <c r="AW25" s="14"/>
      <c r="AX25" s="14"/>
      <c r="AY25" s="14">
        <f t="shared" si="9"/>
        <v>1.3602150537634408</v>
      </c>
      <c r="AZ25" s="14">
        <f t="shared" si="9"/>
        <v>1.4946236559139785</v>
      </c>
      <c r="BA25" s="14">
        <f t="shared" si="9"/>
        <v>1.4129353233830846</v>
      </c>
      <c r="BB25" s="14">
        <f t="shared" si="9"/>
        <v>1.3061797752808988</v>
      </c>
      <c r="BC25" s="14">
        <f t="shared" si="9"/>
        <v>1.1036106750392465</v>
      </c>
      <c r="BD25" s="14"/>
      <c r="BE25" s="14"/>
      <c r="BF25" s="14">
        <f t="shared" ref="BF25:BJ25" si="10">BF23/BF24</f>
        <v>1.3915094339622642</v>
      </c>
      <c r="BG25" s="14">
        <f t="shared" si="10"/>
        <v>1.5</v>
      </c>
      <c r="BH25" s="14">
        <f t="shared" si="10"/>
        <v>1.4925373134328359</v>
      </c>
      <c r="BI25" s="14">
        <f t="shared" si="10"/>
        <v>1.3387533875338753</v>
      </c>
      <c r="BJ25" s="14">
        <f t="shared" si="10"/>
        <v>1.1679999999999999</v>
      </c>
      <c r="BK25" s="14"/>
      <c r="BL25" s="14"/>
      <c r="BM25" s="14">
        <f t="shared" ref="BM25:BQ25" si="11">BM23/BM24</f>
        <v>1.5021645021645023</v>
      </c>
      <c r="BN25" s="14">
        <f t="shared" si="11"/>
        <v>1.7227722772277227</v>
      </c>
      <c r="BO25" s="14">
        <f t="shared" si="11"/>
        <v>1.5194174757281553</v>
      </c>
      <c r="BP25" s="14">
        <f t="shared" si="11"/>
        <v>1.3705722070844686</v>
      </c>
      <c r="BQ25" s="14">
        <f t="shared" si="11"/>
        <v>1.4432835820895522</v>
      </c>
    </row>
    <row r="26" spans="1:69" ht="12.75" customHeight="1" thickBot="1" x14ac:dyDescent="0.25">
      <c r="A26" s="11" t="s">
        <v>10</v>
      </c>
      <c r="B26" s="7">
        <f>+'[1]Kredsana mælk øko'!B365</f>
        <v>8656</v>
      </c>
      <c r="C26" s="7">
        <f>+'[1]Kredsana mælk øko'!C365</f>
        <v>8410</v>
      </c>
      <c r="D26" s="7">
        <f>+'[1]Kredsana mælk øko'!D365</f>
        <v>8763</v>
      </c>
      <c r="E26" s="7">
        <f>+'[1]Kredsana mælk øko'!E365</f>
        <v>8936</v>
      </c>
      <c r="F26" s="7">
        <f>+'[1]Kredsana mælk øko'!F365</f>
        <v>8910</v>
      </c>
      <c r="G26" s="7"/>
      <c r="H26" s="7"/>
      <c r="I26" s="7">
        <f>+'[1]Kredsana mælk øko'!J365</f>
        <v>8897</v>
      </c>
      <c r="J26" s="7">
        <f>+'[1]Kredsana mælk øko'!K365</f>
        <v>8578</v>
      </c>
      <c r="K26" s="7">
        <f>+'[1]Kredsana mælk øko'!L365</f>
        <v>9010</v>
      </c>
      <c r="L26" s="7">
        <f>+'[1]Kredsana mælk øko'!M365</f>
        <v>9357</v>
      </c>
      <c r="M26" s="7">
        <f>+'[1]Kredsana mælk øko'!N365</f>
        <v>9340</v>
      </c>
      <c r="N26" s="7"/>
      <c r="O26" s="7"/>
      <c r="P26" s="7">
        <f>+'[1]Kredsana mælk øko'!R365</f>
        <v>9149</v>
      </c>
      <c r="Q26" s="7">
        <f>+'[1]Kredsana mælk øko'!S365</f>
        <v>8535</v>
      </c>
      <c r="R26" s="7">
        <f>+'[1]Kredsana mælk øko'!T365</f>
        <v>9356</v>
      </c>
      <c r="S26" s="7">
        <f>+'[1]Kredsana mælk øko'!U365</f>
        <v>9373</v>
      </c>
      <c r="T26" s="7">
        <f>+'[1]Kredsana mælk øko'!V365</f>
        <v>9701</v>
      </c>
      <c r="U26" s="7"/>
      <c r="V26" s="7"/>
      <c r="W26" s="7">
        <f>+'[1]Kredsana mælk øko'!Z365</f>
        <v>9375</v>
      </c>
      <c r="X26" s="7">
        <f>+'[1]Kredsana mælk øko'!AA365</f>
        <v>8989</v>
      </c>
      <c r="Y26" s="7">
        <f>+'[1]Kredsana mælk øko'!AB365</f>
        <v>9454</v>
      </c>
      <c r="Z26" s="7">
        <f>+'[1]Kredsana mælk øko'!AC365</f>
        <v>9523</v>
      </c>
      <c r="AA26" s="7">
        <f>+'[1]Kredsana mælk øko'!AD365</f>
        <v>9757</v>
      </c>
      <c r="AB26" s="7"/>
      <c r="AC26" s="7"/>
      <c r="AD26" s="7">
        <f>+'[1]Kredsana mælk øko'!AH365</f>
        <v>9389</v>
      </c>
      <c r="AE26" s="7">
        <f>+'[1]Kredsana mælk øko'!AI365</f>
        <v>8907</v>
      </c>
      <c r="AF26" s="7">
        <f>+'[1]Kredsana mælk øko'!AJ365</f>
        <v>9383</v>
      </c>
      <c r="AG26" s="7">
        <f>+'[1]Kredsana mælk øko'!AK365</f>
        <v>9792</v>
      </c>
      <c r="AH26" s="7">
        <f>+'[1]Kredsana mælk øko'!AL365</f>
        <v>10066</v>
      </c>
      <c r="AI26" s="7"/>
      <c r="AJ26" s="7"/>
      <c r="AK26" s="7">
        <f>+'[1]Kredsana mælk øko'!AP365</f>
        <v>9588</v>
      </c>
      <c r="AL26" s="7">
        <f>+'[1]Kredsana mælk øko'!AQ365</f>
        <v>8930</v>
      </c>
      <c r="AM26" s="7">
        <f>+'[1]Kredsana mælk øko'!AR365</f>
        <v>9668</v>
      </c>
      <c r="AN26" s="7">
        <f>+'[1]Kredsana mælk øko'!AS365</f>
        <v>9793</v>
      </c>
      <c r="AO26" s="7">
        <f>+'[1]Kredsana mælk øko'!AT365</f>
        <v>10246</v>
      </c>
      <c r="AP26" s="7"/>
      <c r="AQ26" s="7"/>
      <c r="AR26" s="7">
        <f>+'[1]Kredsana mælk øko'!AX365</f>
        <v>9661</v>
      </c>
      <c r="AS26" s="7">
        <f>+'[1]Kredsana mælk øko'!AY365</f>
        <v>9110</v>
      </c>
      <c r="AT26" s="7">
        <f>+'[1]Kredsana mælk øko'!AZ365</f>
        <v>9739</v>
      </c>
      <c r="AU26" s="7">
        <f>+'[1]Kredsana mælk øko'!BA365</f>
        <v>9568</v>
      </c>
      <c r="AV26" s="7">
        <f>+'[1]Kredsana mælk øko'!BB365</f>
        <v>10438</v>
      </c>
      <c r="AW26" s="7"/>
      <c r="AX26" s="7"/>
      <c r="AY26" s="7">
        <f>+'[1]Kredsana mælk øko'!BF393</f>
        <v>9648</v>
      </c>
      <c r="AZ26" s="7">
        <f>+'[1]Kredsana mælk øko'!BG393</f>
        <v>8867</v>
      </c>
      <c r="BA26" s="7">
        <f>+'[1]Kredsana mælk øko'!BH393</f>
        <v>9772</v>
      </c>
      <c r="BB26" s="7">
        <f>+'[1]Kredsana mælk øko'!BI393</f>
        <v>9759</v>
      </c>
      <c r="BC26" s="7">
        <f>+'[1]Kredsana mælk øko'!BJ393</f>
        <v>10357</v>
      </c>
      <c r="BD26" s="7"/>
      <c r="BE26" s="7"/>
      <c r="BF26" s="7">
        <f>+'[1]Kredsana mælk øko'!BN393</f>
        <v>9696</v>
      </c>
      <c r="BG26" s="7">
        <f>+'[1]Kredsana mælk øko'!BO393</f>
        <v>9279</v>
      </c>
      <c r="BH26" s="7">
        <f>+'[1]Kredsana mælk øko'!BP393</f>
        <v>9564</v>
      </c>
      <c r="BI26" s="7">
        <f>+'[1]Kredsana mælk øko'!BQ393</f>
        <v>9738</v>
      </c>
      <c r="BJ26" s="7">
        <f>+'[1]Kredsana mælk øko'!BR393</f>
        <v>10309</v>
      </c>
      <c r="BK26" s="7"/>
      <c r="BL26" s="7"/>
      <c r="BM26" s="7">
        <f>+'[1]Kredsana mælk øko'!BU393</f>
        <v>10067</v>
      </c>
      <c r="BN26" s="7">
        <f>+'[1]Kredsana mælk øko'!BV393</f>
        <v>9244</v>
      </c>
      <c r="BO26" s="7">
        <f>+'[1]Kredsana mælk øko'!BW393</f>
        <v>9976</v>
      </c>
      <c r="BP26" s="7">
        <f>+'[1]Kredsana mælk øko'!BX393</f>
        <v>9863</v>
      </c>
      <c r="BQ26" s="7">
        <f>+'[1]Kredsana mælk øko'!BY393</f>
        <v>10828</v>
      </c>
    </row>
    <row r="27" spans="1:69" ht="12.75" customHeight="1" x14ac:dyDescent="0.2">
      <c r="A27" s="3" t="s">
        <v>24</v>
      </c>
      <c r="B27" s="9">
        <f>+'[1]Prodana mælk øko'!B75</f>
        <v>3.45</v>
      </c>
      <c r="C27" s="9">
        <f>+'[1]Prodana mælk øko'!C75</f>
        <v>3.45</v>
      </c>
      <c r="D27" s="9">
        <f>+'[1]Prodana mælk øko'!D75</f>
        <v>3.44</v>
      </c>
      <c r="E27" s="9">
        <f>+'[1]Prodana mælk øko'!E75</f>
        <v>3.46</v>
      </c>
      <c r="F27" s="9">
        <f>+'[1]Prodana mælk øko'!F75</f>
        <v>3.51</v>
      </c>
      <c r="G27" s="9"/>
      <c r="H27" s="9"/>
      <c r="I27" s="9">
        <f>+'[1]Prodana mælk øko'!J75</f>
        <v>3.16</v>
      </c>
      <c r="J27" s="9">
        <f>+'[1]Prodana mælk øko'!K75</f>
        <v>3.13</v>
      </c>
      <c r="K27" s="9">
        <f>+'[1]Prodana mælk øko'!L75</f>
        <v>3.18</v>
      </c>
      <c r="L27" s="9">
        <f>+'[1]Prodana mælk øko'!M75</f>
        <v>3.17</v>
      </c>
      <c r="M27" s="9">
        <f>+'[1]Prodana mælk øko'!N75</f>
        <v>3.17</v>
      </c>
      <c r="N27" s="9"/>
      <c r="O27" s="9"/>
      <c r="P27" s="9">
        <f>+'[1]Prodana mælk øko'!R75</f>
        <v>3.35</v>
      </c>
      <c r="Q27" s="9">
        <f>+'[1]Prodana mælk øko'!S75</f>
        <v>3.25</v>
      </c>
      <c r="R27" s="9">
        <f>+'[1]Prodana mælk øko'!T75</f>
        <v>3.34</v>
      </c>
      <c r="S27" s="9">
        <f>+'[1]Prodana mælk øko'!U75</f>
        <v>3.43</v>
      </c>
      <c r="T27" s="9">
        <f>+'[1]Prodana mælk øko'!V75</f>
        <v>3.46</v>
      </c>
      <c r="U27" s="9"/>
      <c r="V27" s="9"/>
      <c r="W27" s="9">
        <f>+'[1]Prodana mælk øko'!Z75</f>
        <v>3.56</v>
      </c>
      <c r="X27" s="9">
        <f>+'[1]Prodana mælk øko'!AA75</f>
        <v>3.54</v>
      </c>
      <c r="Y27" s="9">
        <f>+'[1]Prodana mælk øko'!AB75</f>
        <v>3.54</v>
      </c>
      <c r="Z27" s="9">
        <f>+'[1]Prodana mælk øko'!AC75</f>
        <v>3.63</v>
      </c>
      <c r="AA27" s="9">
        <f>+'[1]Prodana mælk øko'!AD75</f>
        <v>3.57</v>
      </c>
      <c r="AB27" s="9"/>
      <c r="AC27" s="9"/>
      <c r="AD27" s="9">
        <f>+'[1]Prodana mælk øko'!AH75</f>
        <v>3.4</v>
      </c>
      <c r="AE27" s="9">
        <f>+'[1]Prodana mælk øko'!AI75</f>
        <v>3.34</v>
      </c>
      <c r="AF27" s="9">
        <f>+'[1]Prodana mælk øko'!AJ75</f>
        <v>3.38</v>
      </c>
      <c r="AG27" s="9">
        <f>+'[1]Prodana mælk øko'!AK75</f>
        <v>3.46</v>
      </c>
      <c r="AH27" s="9">
        <f>+'[1]Prodana mælk øko'!AL75</f>
        <v>3.44</v>
      </c>
      <c r="AI27" s="9"/>
      <c r="AJ27" s="9"/>
      <c r="AK27" s="9">
        <f>+'[1]Prodana mælk øko'!AP75</f>
        <v>3.38</v>
      </c>
      <c r="AL27" s="9">
        <f>+'[1]Prodana mælk øko'!AQ75</f>
        <v>3.34</v>
      </c>
      <c r="AM27" s="9">
        <f>+'[1]Prodana mælk øko'!AR75</f>
        <v>3.38</v>
      </c>
      <c r="AN27" s="9">
        <f>+'[1]Prodana mælk øko'!AS75</f>
        <v>3.43</v>
      </c>
      <c r="AO27" s="9">
        <f>+'[1]Prodana mælk øko'!AT75</f>
        <v>3.37</v>
      </c>
      <c r="AP27" s="9"/>
      <c r="AQ27" s="9"/>
      <c r="AR27" s="9">
        <f>+'[1]Prodana mælk øko'!AX75</f>
        <v>3.31</v>
      </c>
      <c r="AS27" s="9">
        <f>+'[1]Prodana mælk øko'!AY75</f>
        <v>3.26</v>
      </c>
      <c r="AT27" s="9">
        <f>+'[1]Prodana mælk øko'!AZ75</f>
        <v>3.29</v>
      </c>
      <c r="AU27" s="9">
        <f>+'[1]Prodana mælk øko'!BA75</f>
        <v>3.33</v>
      </c>
      <c r="AV27" s="9">
        <f>+'[1]Prodana mælk øko'!BB75</f>
        <v>3.34</v>
      </c>
      <c r="AW27" s="9"/>
      <c r="AX27" s="9"/>
      <c r="AY27" s="9">
        <f>+'[1]Prodana mælk øko'!BF75</f>
        <v>3.48</v>
      </c>
      <c r="AZ27" s="9">
        <f>+'[1]Prodana mælk øko'!BG75</f>
        <v>3.43</v>
      </c>
      <c r="BA27" s="9">
        <f>+'[1]Prodana mælk øko'!BH75</f>
        <v>3.46</v>
      </c>
      <c r="BB27" s="9">
        <f>+'[1]Prodana mælk øko'!BI75</f>
        <v>3.53</v>
      </c>
      <c r="BC27" s="9">
        <f>+'[1]Prodana mælk øko'!BJ75</f>
        <v>3.48</v>
      </c>
      <c r="BD27" s="9"/>
      <c r="BE27" s="9"/>
      <c r="BF27" s="9">
        <f>+'[1]Prodana mælk øko'!BN75</f>
        <v>4.3899999999999997</v>
      </c>
      <c r="BG27" s="9">
        <f>+'[1]Prodana mælk øko'!BO75</f>
        <v>4.4000000000000004</v>
      </c>
      <c r="BH27" s="9">
        <f>+'[1]Prodana mælk øko'!BP75</f>
        <v>4.3899999999999997</v>
      </c>
      <c r="BI27" s="9">
        <f>+'[1]Prodana mælk øko'!BQ75</f>
        <v>4.41</v>
      </c>
      <c r="BJ27" s="9">
        <f>+'[1]Prodana mælk øko'!BR75</f>
        <v>4.37</v>
      </c>
      <c r="BK27" s="9"/>
      <c r="BL27" s="9"/>
      <c r="BM27" s="9">
        <f>+'[1]Prodana mælk øko'!BU75</f>
        <v>3.97</v>
      </c>
      <c r="BN27" s="9">
        <f>+'[1]Prodana mælk øko'!BV75</f>
        <v>3.94</v>
      </c>
      <c r="BO27" s="9">
        <f>+'[1]Prodana mælk øko'!BW75</f>
        <v>3.99</v>
      </c>
      <c r="BP27" s="9">
        <f>+'[1]Prodana mælk øko'!BX75</f>
        <v>4</v>
      </c>
      <c r="BQ27" s="9">
        <f>+'[1]Prodana mælk øko'!BY75</f>
        <v>3.93</v>
      </c>
    </row>
    <row r="28" spans="1:69" ht="12.75" customHeight="1" x14ac:dyDescent="0.2">
      <c r="A28" s="6" t="s">
        <v>11</v>
      </c>
      <c r="B28" s="16">
        <f>+'[1]Prodana mælk øko'!B97</f>
        <v>3.28</v>
      </c>
      <c r="C28" s="16">
        <f>+'[1]Prodana mælk øko'!C97</f>
        <v>3.36</v>
      </c>
      <c r="D28" s="16">
        <f>+'[1]Prodana mælk øko'!D97</f>
        <v>3.26</v>
      </c>
      <c r="E28" s="16">
        <f>+'[1]Prodana mælk øko'!E97</f>
        <v>3.19</v>
      </c>
      <c r="F28" s="16">
        <f>+'[1]Prodana mælk øko'!F97</f>
        <v>3.22</v>
      </c>
      <c r="G28" s="16"/>
      <c r="H28" s="16"/>
      <c r="I28" s="16">
        <f>+'[1]Prodana mælk øko'!J97</f>
        <v>3.09</v>
      </c>
      <c r="J28" s="16">
        <f>+'[1]Prodana mælk øko'!K97</f>
        <v>3.16</v>
      </c>
      <c r="K28" s="16">
        <f>+'[1]Prodana mælk øko'!L97</f>
        <v>3.04</v>
      </c>
      <c r="L28" s="16">
        <f>+'[1]Prodana mælk øko'!M97</f>
        <v>3.03</v>
      </c>
      <c r="M28" s="16">
        <f>+'[1]Prodana mælk øko'!N97</f>
        <v>3.12</v>
      </c>
      <c r="N28" s="16"/>
      <c r="O28" s="16"/>
      <c r="P28" s="16">
        <f>+'[1]Prodana mælk øko'!R97</f>
        <v>3.14</v>
      </c>
      <c r="Q28" s="16">
        <f>+'[1]Prodana mælk øko'!S97</f>
        <v>3.28</v>
      </c>
      <c r="R28" s="16">
        <f>+'[1]Prodana mælk øko'!T97</f>
        <v>3.12</v>
      </c>
      <c r="S28" s="16">
        <f>+'[1]Prodana mælk øko'!U97</f>
        <v>3.05</v>
      </c>
      <c r="T28" s="16">
        <f>+'[1]Prodana mælk øko'!V97</f>
        <v>3.11</v>
      </c>
      <c r="U28" s="16"/>
      <c r="V28" s="16"/>
      <c r="W28" s="16">
        <f>+'[1]Prodana mælk øko'!Z97</f>
        <v>3.17</v>
      </c>
      <c r="X28" s="16">
        <f>+'[1]Prodana mælk øko'!AA97</f>
        <v>3.32</v>
      </c>
      <c r="Y28" s="16">
        <f>+'[1]Prodana mælk øko'!AB97</f>
        <v>3.2</v>
      </c>
      <c r="Z28" s="16">
        <f>+'[1]Prodana mælk øko'!AC97</f>
        <v>3.05</v>
      </c>
      <c r="AA28" s="16">
        <f>+'[1]Prodana mælk øko'!AD97</f>
        <v>3.02</v>
      </c>
      <c r="AB28" s="16"/>
      <c r="AC28" s="16"/>
      <c r="AD28" s="16">
        <f>+'[1]Prodana mælk øko'!AH97</f>
        <v>3.25</v>
      </c>
      <c r="AE28" s="16">
        <f>+'[1]Prodana mælk øko'!AI97</f>
        <v>3.43</v>
      </c>
      <c r="AF28" s="16">
        <f>+'[1]Prodana mælk øko'!AJ97</f>
        <v>3.28</v>
      </c>
      <c r="AG28" s="16">
        <f>+'[1]Prodana mælk øko'!AK97</f>
        <v>3.08</v>
      </c>
      <c r="AH28" s="16">
        <f>+'[1]Prodana mælk øko'!AL97</f>
        <v>3.19</v>
      </c>
      <c r="AI28" s="16"/>
      <c r="AJ28" s="16"/>
      <c r="AK28" s="16">
        <f>+'[1]Prodana mælk øko'!AP97</f>
        <v>3.19</v>
      </c>
      <c r="AL28" s="16">
        <f>+'[1]Prodana mælk øko'!AQ97</f>
        <v>3.34</v>
      </c>
      <c r="AM28" s="16">
        <f>+'[1]Prodana mælk øko'!AR97</f>
        <v>3.21</v>
      </c>
      <c r="AN28" s="16">
        <f>+'[1]Prodana mælk øko'!AS97</f>
        <v>3.06</v>
      </c>
      <c r="AO28" s="16">
        <f>+'[1]Prodana mælk øko'!AT97</f>
        <v>3.15</v>
      </c>
      <c r="AP28" s="16"/>
      <c r="AQ28" s="16"/>
      <c r="AR28" s="16">
        <f>+'[1]Prodana mælk øko'!AX97</f>
        <v>3.12</v>
      </c>
      <c r="AS28" s="16">
        <f>+'[1]Prodana mælk øko'!AY97</f>
        <v>3.18</v>
      </c>
      <c r="AT28" s="16">
        <f>+'[1]Prodana mælk øko'!AZ97</f>
        <v>3.1</v>
      </c>
      <c r="AU28" s="16">
        <f>+'[1]Prodana mælk øko'!BA97</f>
        <v>3.06</v>
      </c>
      <c r="AV28" s="16">
        <f>+'[1]Prodana mælk øko'!BB97</f>
        <v>3.18</v>
      </c>
      <c r="AW28" s="16"/>
      <c r="AX28" s="16"/>
      <c r="AY28" s="16">
        <f>+'[1]Prodana mælk øko'!BF97</f>
        <v>3.1</v>
      </c>
      <c r="AZ28" s="16">
        <f>+'[1]Prodana mælk øko'!BG97</f>
        <v>3.18</v>
      </c>
      <c r="BA28" s="16">
        <f>+'[1]Prodana mælk øko'!BH97</f>
        <v>3.06</v>
      </c>
      <c r="BB28" s="16">
        <f>+'[1]Prodana mælk øko'!BI97</f>
        <v>3.13</v>
      </c>
      <c r="BC28" s="16">
        <f>+'[1]Prodana mælk øko'!BJ97</f>
        <v>3.08</v>
      </c>
      <c r="BD28" s="16"/>
      <c r="BE28" s="16"/>
      <c r="BF28" s="16">
        <f>+'[1]Prodana mælk øko'!BN97</f>
        <v>3.55</v>
      </c>
      <c r="BG28" s="16">
        <f>+'[1]Prodana mælk øko'!BO97</f>
        <v>3.59</v>
      </c>
      <c r="BH28" s="16">
        <f>+'[1]Prodana mælk øko'!BP97</f>
        <v>3.54</v>
      </c>
      <c r="BI28" s="16">
        <f>+'[1]Prodana mælk øko'!BQ97</f>
        <v>3.56</v>
      </c>
      <c r="BJ28" s="16">
        <f>+'[1]Prodana mælk øko'!BR97</f>
        <v>3.53</v>
      </c>
      <c r="BK28" s="16"/>
      <c r="BL28" s="16"/>
      <c r="BM28" s="16">
        <f>+'[1]Prodana mælk øko'!BU97</f>
        <v>3.66</v>
      </c>
      <c r="BN28" s="16">
        <f>+'[1]Prodana mælk øko'!BV97</f>
        <v>3.82</v>
      </c>
      <c r="BO28" s="16">
        <f>+'[1]Prodana mælk øko'!BW97</f>
        <v>3.66</v>
      </c>
      <c r="BP28" s="16">
        <f>+'[1]Prodana mælk øko'!BX97</f>
        <v>3.62</v>
      </c>
      <c r="BQ28" s="16">
        <f>+'[1]Prodana mælk øko'!BY97</f>
        <v>3.6</v>
      </c>
    </row>
    <row r="29" spans="1:69" ht="12.75" customHeight="1" thickBot="1" x14ac:dyDescent="0.25">
      <c r="A29" s="11" t="s">
        <v>21</v>
      </c>
      <c r="B29" s="18">
        <f>+'[1]Prodana mælk øko'!B90</f>
        <v>1.92</v>
      </c>
      <c r="C29" s="18">
        <f>+'[1]Prodana mælk øko'!C90</f>
        <v>1.9</v>
      </c>
      <c r="D29" s="18">
        <f>+'[1]Prodana mælk øko'!D90</f>
        <v>1.9</v>
      </c>
      <c r="E29" s="18">
        <f>+'[1]Prodana mælk øko'!E90</f>
        <v>1.91</v>
      </c>
      <c r="F29" s="18">
        <f>+'[1]Prodana mælk øko'!F90</f>
        <v>2.08</v>
      </c>
      <c r="G29" s="18"/>
      <c r="H29" s="18"/>
      <c r="I29" s="18">
        <f>+'[1]Prodana mælk øko'!J90</f>
        <v>1.87</v>
      </c>
      <c r="J29" s="18">
        <f>+'[1]Prodana mælk øko'!K90</f>
        <v>1.87</v>
      </c>
      <c r="K29" s="18">
        <f>+'[1]Prodana mælk øko'!L90</f>
        <v>1.84</v>
      </c>
      <c r="L29" s="18">
        <f>+'[1]Prodana mælk øko'!M90</f>
        <v>1.88</v>
      </c>
      <c r="M29" s="18">
        <f>+'[1]Prodana mælk øko'!N90</f>
        <v>1.97</v>
      </c>
      <c r="N29" s="18"/>
      <c r="O29" s="18"/>
      <c r="P29" s="18">
        <f>+'[1]Prodana mælk øko'!R90</f>
        <v>1.91</v>
      </c>
      <c r="Q29" s="18">
        <f>+'[1]Prodana mælk øko'!S90</f>
        <v>1.91</v>
      </c>
      <c r="R29" s="18">
        <f>+'[1]Prodana mælk øko'!T90</f>
        <v>1.89</v>
      </c>
      <c r="S29" s="18">
        <f>+'[1]Prodana mælk øko'!U90</f>
        <v>1.89</v>
      </c>
      <c r="T29" s="18">
        <f>+'[1]Prodana mælk øko'!V90</f>
        <v>2</v>
      </c>
      <c r="U29" s="18"/>
      <c r="V29" s="18"/>
      <c r="W29" s="18">
        <f>+'[1]Prodana mælk øko'!Z90</f>
        <v>1.99</v>
      </c>
      <c r="X29" s="18">
        <f>+'[1]Prodana mælk øko'!AA90</f>
        <v>2.0099999999999998</v>
      </c>
      <c r="Y29" s="18">
        <f>+'[1]Prodana mælk øko'!AB90</f>
        <v>1.99</v>
      </c>
      <c r="Z29" s="18">
        <f>+'[1]Prodana mælk øko'!AC90</f>
        <v>1.97</v>
      </c>
      <c r="AA29" s="18">
        <f>+'[1]Prodana mælk øko'!AD90</f>
        <v>1.97</v>
      </c>
      <c r="AB29" s="18"/>
      <c r="AC29" s="18"/>
      <c r="AD29" s="18">
        <f>+'[1]Prodana mælk øko'!AH90</f>
        <v>2.0499999999999998</v>
      </c>
      <c r="AE29" s="18">
        <f>+'[1]Prodana mælk øko'!AI90</f>
        <v>2.08</v>
      </c>
      <c r="AF29" s="18">
        <f>+'[1]Prodana mælk øko'!AJ90</f>
        <v>2.06</v>
      </c>
      <c r="AG29" s="18">
        <f>+'[1]Prodana mælk øko'!AK90</f>
        <v>1.97</v>
      </c>
      <c r="AH29" s="18">
        <f>+'[1]Prodana mælk øko'!AL90</f>
        <v>2.08</v>
      </c>
      <c r="AI29" s="18"/>
      <c r="AJ29" s="18"/>
      <c r="AK29" s="18">
        <f>+'[1]Prodana mælk øko'!AP90</f>
        <v>2</v>
      </c>
      <c r="AL29" s="18">
        <f>+'[1]Prodana mælk øko'!AQ90</f>
        <v>2.04</v>
      </c>
      <c r="AM29" s="18">
        <f>+'[1]Prodana mælk øko'!AR90</f>
        <v>1.99</v>
      </c>
      <c r="AN29" s="18">
        <f>+'[1]Prodana mælk øko'!AS90</f>
        <v>1.95</v>
      </c>
      <c r="AO29" s="18">
        <f>+'[1]Prodana mælk øko'!AT90</f>
        <v>2.04</v>
      </c>
      <c r="AP29" s="18"/>
      <c r="AQ29" s="18"/>
      <c r="AR29" s="18">
        <f>+'[1]Prodana mælk øko'!AX90</f>
        <v>1.92</v>
      </c>
      <c r="AS29" s="18">
        <f>+'[1]Prodana mælk øko'!AY90</f>
        <v>1.92</v>
      </c>
      <c r="AT29" s="18">
        <f>+'[1]Prodana mælk øko'!AZ90</f>
        <v>1.88</v>
      </c>
      <c r="AU29" s="18">
        <f>+'[1]Prodana mælk øko'!BA90</f>
        <v>1.92</v>
      </c>
      <c r="AV29" s="18">
        <f>+'[1]Prodana mælk øko'!BB90</f>
        <v>1.99</v>
      </c>
      <c r="AW29" s="18"/>
      <c r="AX29" s="18"/>
      <c r="AY29" s="18">
        <f>+'[1]Prodana mælk øko'!BF90</f>
        <v>1.91</v>
      </c>
      <c r="AZ29" s="18">
        <f>+'[1]Prodana mælk øko'!BG90</f>
        <v>1.88</v>
      </c>
      <c r="BA29" s="18">
        <f>+'[1]Prodana mælk øko'!BH90</f>
        <v>1.86</v>
      </c>
      <c r="BB29" s="18">
        <f>+'[1]Prodana mælk øko'!BI90</f>
        <v>1.95</v>
      </c>
      <c r="BC29" s="18">
        <f>+'[1]Prodana mælk øko'!BJ90</f>
        <v>1.99</v>
      </c>
      <c r="BD29" s="18"/>
      <c r="BE29" s="18"/>
      <c r="BF29" s="18">
        <f>+'[1]Prodana mælk øko'!BN90</f>
        <v>2.2599999999999998</v>
      </c>
      <c r="BG29" s="18">
        <f>+'[1]Prodana mælk øko'!BO90</f>
        <v>2.19</v>
      </c>
      <c r="BH29" s="18">
        <f>+'[1]Prodana mælk øko'!BP90</f>
        <v>2.21</v>
      </c>
      <c r="BI29" s="18">
        <f>+'[1]Prodana mælk øko'!BQ90</f>
        <v>2.3199999999999998</v>
      </c>
      <c r="BJ29" s="18">
        <f>+'[1]Prodana mælk øko'!BR90</f>
        <v>2.34</v>
      </c>
      <c r="BK29" s="18"/>
      <c r="BL29" s="18"/>
      <c r="BM29" s="18">
        <f>+'[1]Prodana mælk øko'!BU90</f>
        <v>2.2999999999999998</v>
      </c>
      <c r="BN29" s="18">
        <f>+'[1]Prodana mælk øko'!BV90</f>
        <v>2.29</v>
      </c>
      <c r="BO29" s="18">
        <f>+'[1]Prodana mælk øko'!BW90</f>
        <v>2.27</v>
      </c>
      <c r="BP29" s="18">
        <f>+'[1]Prodana mælk øko'!BX90</f>
        <v>2.3199999999999998</v>
      </c>
      <c r="BQ29" s="18">
        <f>+'[1]Prodana mælk øko'!BY90</f>
        <v>2.36</v>
      </c>
    </row>
    <row r="30" spans="1:69" ht="12.75" customHeight="1" x14ac:dyDescent="0.2">
      <c r="A30" s="3" t="s">
        <v>13</v>
      </c>
      <c r="B30" s="4">
        <f>+'[1]Kredsana mælk øko'!B28</f>
        <v>7069707</v>
      </c>
      <c r="C30" s="4">
        <f>+'[1]Kredsana mælk øko'!C28</f>
        <v>4528948</v>
      </c>
      <c r="D30" s="4">
        <f>+'[1]Kredsana mælk øko'!D28</f>
        <v>9421427</v>
      </c>
      <c r="E30" s="4">
        <f>+'[1]Kredsana mælk øko'!E28</f>
        <v>14187524</v>
      </c>
      <c r="F30" s="4">
        <f>+'[1]Kredsana mælk øko'!F28</f>
        <v>22986408</v>
      </c>
      <c r="G30" s="4"/>
      <c r="H30" s="4"/>
      <c r="I30" s="4">
        <f>+'[1]Kredsana mælk øko'!J28</f>
        <v>6864270</v>
      </c>
      <c r="J30" s="4">
        <f>+'[1]Kredsana mælk øko'!K28</f>
        <v>4456134</v>
      </c>
      <c r="K30" s="4">
        <f>+'[1]Kredsana mælk øko'!L28</f>
        <v>9174053</v>
      </c>
      <c r="L30" s="4">
        <f>+'[1]Kredsana mælk øko'!M28</f>
        <v>14463689</v>
      </c>
      <c r="M30" s="4">
        <f>+'[1]Kredsana mælk øko'!N28</f>
        <v>24130643</v>
      </c>
      <c r="N30" s="4"/>
      <c r="O30" s="4"/>
      <c r="P30" s="4">
        <f>+'[1]Kredsana mælk øko'!R28</f>
        <v>7982307</v>
      </c>
      <c r="Q30" s="4">
        <f>+'[1]Kredsana mælk øko'!S28</f>
        <v>4412501</v>
      </c>
      <c r="R30" s="4">
        <f>+'[1]Kredsana mælk øko'!T28</f>
        <v>9766671</v>
      </c>
      <c r="S30" s="4">
        <f>+'[1]Kredsana mælk øko'!U28</f>
        <v>16082936</v>
      </c>
      <c r="T30" s="4">
        <f>+'[1]Kredsana mælk øko'!V28</f>
        <v>26248105</v>
      </c>
      <c r="U30" s="4"/>
      <c r="V30" s="4"/>
      <c r="W30" s="4">
        <f>+'[1]Kredsana mælk øko'!Z28</f>
        <v>9103250</v>
      </c>
      <c r="X30" s="4">
        <f>+'[1]Kredsana mælk øko'!AA28</f>
        <v>4951978</v>
      </c>
      <c r="Y30" s="4">
        <f>+'[1]Kredsana mælk øko'!AB28</f>
        <v>10376909</v>
      </c>
      <c r="Z30" s="4">
        <f>+'[1]Kredsana mælk øko'!AC28</f>
        <v>17995302</v>
      </c>
      <c r="AA30" s="4">
        <f>+'[1]Kredsana mælk øko'!AD28</f>
        <v>28821000</v>
      </c>
      <c r="AB30" s="4"/>
      <c r="AC30" s="4"/>
      <c r="AD30" s="4">
        <f>+'[1]Kredsana mælk øko'!AH28</f>
        <v>8311906</v>
      </c>
      <c r="AE30" s="4">
        <f>+'[1]Kredsana mælk øko'!AI28</f>
        <v>4615029</v>
      </c>
      <c r="AF30" s="4">
        <f>+'[1]Kredsana mælk øko'!AJ28</f>
        <v>9578937</v>
      </c>
      <c r="AG30" s="4">
        <f>+'[1]Kredsana mælk øko'!AK28</f>
        <v>16491082</v>
      </c>
      <c r="AH30" s="4">
        <f>+'[1]Kredsana mælk øko'!AL28</f>
        <v>29359618</v>
      </c>
      <c r="AI30" s="4"/>
      <c r="AJ30" s="4"/>
      <c r="AK30" s="4">
        <f>+'[1]Kredsana mælk øko'!AP28</f>
        <v>8842905</v>
      </c>
      <c r="AL30" s="4">
        <f>+'[1]Kredsana mælk øko'!AQ28</f>
        <v>4414904</v>
      </c>
      <c r="AM30" s="4">
        <f>+'[1]Kredsana mælk øko'!AR28</f>
        <v>9825605</v>
      </c>
      <c r="AN30" s="4">
        <f>+'[1]Kredsana mælk øko'!AS28</f>
        <v>17524650</v>
      </c>
      <c r="AO30" s="4">
        <f>+'[1]Kredsana mælk øko'!AT28</f>
        <v>32562321</v>
      </c>
      <c r="AP30" s="4"/>
      <c r="AQ30" s="4"/>
      <c r="AR30" s="4">
        <f>+'[1]Kredsana mælk øko'!AX28</f>
        <v>9186382</v>
      </c>
      <c r="AS30" s="4">
        <f>+'[1]Kredsana mælk øko'!AY28</f>
        <v>4649692</v>
      </c>
      <c r="AT30" s="4">
        <f>+'[1]Kredsana mælk øko'!AZ28</f>
        <v>9572188</v>
      </c>
      <c r="AU30" s="4">
        <f>+'[1]Kredsana mælk øko'!BA28</f>
        <v>16708002</v>
      </c>
      <c r="AV30" s="4">
        <f>+'[1]Kredsana mælk øko'!BB28</f>
        <v>31558623</v>
      </c>
      <c r="AW30" s="4"/>
      <c r="AX30" s="4"/>
      <c r="AY30" s="4">
        <f>+'[1]Kredsana mælk øko'!BF28</f>
        <v>9669690</v>
      </c>
      <c r="AZ30" s="4">
        <f>+'[1]Kredsana mælk øko'!BG28</f>
        <v>4568323</v>
      </c>
      <c r="BA30" s="4">
        <f>+'[1]Kredsana mælk øko'!BH28</f>
        <v>10327425</v>
      </c>
      <c r="BB30" s="4">
        <f>+'[1]Kredsana mælk øko'!BI28</f>
        <v>18571061</v>
      </c>
      <c r="BC30" s="4">
        <f>+'[1]Kredsana mælk øko'!BJ28</f>
        <v>36318240</v>
      </c>
      <c r="BD30" s="4"/>
      <c r="BE30" s="4"/>
      <c r="BF30" s="4">
        <f>+'[1]Kredsana mælk øko'!BN28</f>
        <v>13683910</v>
      </c>
      <c r="BG30" s="4">
        <f>+'[1]Kredsana mælk øko'!BO28</f>
        <v>6481539</v>
      </c>
      <c r="BH30" s="4">
        <f>+'[1]Kredsana mælk øko'!BP28</f>
        <v>12865018</v>
      </c>
      <c r="BI30" s="4">
        <f>+'[1]Kredsana mælk øko'!BQ28</f>
        <v>23739141</v>
      </c>
      <c r="BJ30" s="4">
        <f>+'[1]Kredsana mælk øko'!BR28</f>
        <v>42761919</v>
      </c>
      <c r="BK30" s="4"/>
      <c r="BL30" s="4"/>
      <c r="BM30" s="4">
        <f>+'[1]Kredsana mælk øko'!BU28</f>
        <v>14054965</v>
      </c>
      <c r="BN30" s="4">
        <f>+'[1]Kredsana mælk øko'!BV28</f>
        <v>5960568</v>
      </c>
      <c r="BO30" s="4">
        <f>+'[1]Kredsana mælk øko'!BW28</f>
        <v>12266249</v>
      </c>
      <c r="BP30" s="4">
        <f>+'[1]Kredsana mælk øko'!BX28</f>
        <v>21390229</v>
      </c>
      <c r="BQ30" s="4">
        <f>+'[1]Kredsana mælk øko'!BY28</f>
        <v>43616691</v>
      </c>
    </row>
    <row r="31" spans="1:69" ht="12.75" customHeight="1" thickBot="1" x14ac:dyDescent="0.25">
      <c r="A31" s="11" t="s">
        <v>14</v>
      </c>
      <c r="B31" s="7">
        <f>+'[1]Kredsana mælk øko'!B38</f>
        <v>3835570</v>
      </c>
      <c r="C31" s="7">
        <f>+'[1]Kredsana mælk øko'!C38</f>
        <v>2486170</v>
      </c>
      <c r="D31" s="7">
        <f>+'[1]Kredsana mælk øko'!D38</f>
        <v>5173983</v>
      </c>
      <c r="E31" s="7">
        <f>+'[1]Kredsana mælk øko'!E38</f>
        <v>7462467</v>
      </c>
      <c r="F31" s="7">
        <f>+'[1]Kredsana mælk øko'!F38</f>
        <v>11202809</v>
      </c>
      <c r="G31" s="7"/>
      <c r="H31" s="7"/>
      <c r="I31" s="7">
        <f>+'[1]Kredsana mælk øko'!J38</f>
        <v>3710330</v>
      </c>
      <c r="J31" s="7">
        <f>+'[1]Kredsana mælk øko'!K38</f>
        <v>2414199</v>
      </c>
      <c r="K31" s="7">
        <f>+'[1]Kredsana mælk øko'!L38</f>
        <v>5030739</v>
      </c>
      <c r="L31" s="7">
        <f>+'[1]Kredsana mælk øko'!M38</f>
        <v>7659126</v>
      </c>
      <c r="M31" s="7">
        <f>+'[1]Kredsana mælk øko'!N38</f>
        <v>11886540</v>
      </c>
      <c r="N31" s="7"/>
      <c r="O31" s="7"/>
      <c r="P31" s="7">
        <f>+'[1]Kredsana mælk øko'!R38</f>
        <v>4370563</v>
      </c>
      <c r="Q31" s="7">
        <f>+'[1]Kredsana mælk øko'!S38</f>
        <v>2421487</v>
      </c>
      <c r="R31" s="7">
        <f>+'[1]Kredsana mælk øko'!T38</f>
        <v>5392277</v>
      </c>
      <c r="S31" s="7">
        <f>+'[1]Kredsana mælk øko'!U38</f>
        <v>8978917</v>
      </c>
      <c r="T31" s="7">
        <f>+'[1]Kredsana mælk øko'!V38</f>
        <v>13514592</v>
      </c>
      <c r="U31" s="7"/>
      <c r="V31" s="7"/>
      <c r="W31" s="7">
        <f>+'[1]Kredsana mælk øko'!Z38</f>
        <v>5042433</v>
      </c>
      <c r="X31" s="7">
        <f>+'[1]Kredsana mælk øko'!AA38</f>
        <v>2744748</v>
      </c>
      <c r="Y31" s="7">
        <f>+'[1]Kredsana mælk øko'!AB38</f>
        <v>5785124</v>
      </c>
      <c r="Z31" s="7">
        <f>+'[1]Kredsana mælk øko'!AC38</f>
        <v>10026470</v>
      </c>
      <c r="AA31" s="7">
        <f>+'[1]Kredsana mælk øko'!AD38</f>
        <v>15479796</v>
      </c>
      <c r="AB31" s="7"/>
      <c r="AC31" s="7"/>
      <c r="AD31" s="7">
        <f>+'[1]Kredsana mælk øko'!AH38</f>
        <v>4176591</v>
      </c>
      <c r="AE31" s="7">
        <f>+'[1]Kredsana mælk øko'!AI38</f>
        <v>2308988</v>
      </c>
      <c r="AF31" s="7">
        <f>+'[1]Kredsana mælk øko'!AJ38</f>
        <v>4817662</v>
      </c>
      <c r="AG31" s="7">
        <f>+'[1]Kredsana mælk øko'!AK38</f>
        <v>8513367</v>
      </c>
      <c r="AH31" s="7">
        <f>+'[1]Kredsana mælk øko'!AL38</f>
        <v>14322295</v>
      </c>
      <c r="AI31" s="7"/>
      <c r="AJ31" s="7"/>
      <c r="AK31" s="7">
        <f>+'[1]Kredsana mælk øko'!AP38</f>
        <v>4729248</v>
      </c>
      <c r="AL31" s="7">
        <f>+'[1]Kredsana mælk øko'!AQ38</f>
        <v>2349216</v>
      </c>
      <c r="AM31" s="7">
        <f>+'[1]Kredsana mælk øko'!AR38</f>
        <v>5271290</v>
      </c>
      <c r="AN31" s="7">
        <f>+'[1]Kredsana mælk øko'!AS38</f>
        <v>9459075</v>
      </c>
      <c r="AO31" s="7">
        <f>+'[1]Kredsana mælk øko'!AT38</f>
        <v>17220771</v>
      </c>
      <c r="AP31" s="7"/>
      <c r="AQ31" s="7"/>
      <c r="AR31" s="7">
        <f>+'[1]Kredsana mælk øko'!AX38</f>
        <v>4752928</v>
      </c>
      <c r="AS31" s="7">
        <f>+'[1]Kredsana mælk øko'!AY38</f>
        <v>2242347</v>
      </c>
      <c r="AT31" s="7">
        <f>+'[1]Kredsana mælk øko'!AZ38</f>
        <v>5098266</v>
      </c>
      <c r="AU31" s="7">
        <f>+'[1]Kredsana mælk øko'!BA38</f>
        <v>8867267</v>
      </c>
      <c r="AV31" s="7">
        <f>+'[1]Kredsana mælk øko'!BB38</f>
        <v>16395861</v>
      </c>
      <c r="AW31" s="7"/>
      <c r="AX31" s="7"/>
      <c r="AY31" s="7">
        <f>+'[1]Kredsana mælk øko'!BF38</f>
        <v>5391212</v>
      </c>
      <c r="AZ31" s="7">
        <f>+'[1]Kredsana mælk øko'!BG38</f>
        <v>2535665</v>
      </c>
      <c r="BA31" s="7">
        <f>+'[1]Kredsana mælk øko'!BH38</f>
        <v>5820160</v>
      </c>
      <c r="BB31" s="7">
        <f>+'[1]Kredsana mælk øko'!BI38</f>
        <v>10205235</v>
      </c>
      <c r="BC31" s="7">
        <f>+'[1]Kredsana mælk øko'!BJ38</f>
        <v>20211262</v>
      </c>
      <c r="BD31" s="7"/>
      <c r="BE31" s="7"/>
      <c r="BF31" s="7">
        <f>+'[1]Kredsana mælk øko'!BN38</f>
        <v>8061694</v>
      </c>
      <c r="BG31" s="7">
        <f>+'[1]Kredsana mælk øko'!BO38</f>
        <v>3871470</v>
      </c>
      <c r="BH31" s="7">
        <f>+'[1]Kredsana mælk øko'!BP38</f>
        <v>7713106</v>
      </c>
      <c r="BI31" s="7">
        <f>+'[1]Kredsana mælk øko'!BQ38</f>
        <v>13709012</v>
      </c>
      <c r="BJ31" s="7">
        <f>+'[1]Kredsana mælk øko'!BR38</f>
        <v>24623872</v>
      </c>
      <c r="BK31" s="7"/>
      <c r="BL31" s="7"/>
      <c r="BM31" s="7">
        <f>+'[1]Kredsana mælk øko'!BU38</f>
        <v>7328254</v>
      </c>
      <c r="BN31" s="7">
        <f>+'[1]Kredsana mælk øko'!BV38</f>
        <v>3171383</v>
      </c>
      <c r="BO31" s="7">
        <f>+'[1]Kredsana mælk øko'!BW38</f>
        <v>6506485</v>
      </c>
      <c r="BP31" s="7">
        <f>+'[1]Kredsana mælk øko'!BX38</f>
        <v>11113929</v>
      </c>
      <c r="BQ31" s="7">
        <f>+'[1]Kredsana mælk øko'!BY38</f>
        <v>22161540</v>
      </c>
    </row>
    <row r="32" spans="1:69" ht="12.75" customHeight="1" x14ac:dyDescent="0.2">
      <c r="A32" s="3" t="s">
        <v>15</v>
      </c>
      <c r="B32" s="4">
        <f>B31/B24</f>
        <v>24275.759493670885</v>
      </c>
      <c r="C32" s="4">
        <f t="shared" ref="C32:BC32" si="12">C31/C24</f>
        <v>24137.572815533982</v>
      </c>
      <c r="D32" s="4">
        <f t="shared" si="12"/>
        <v>25238.941463414634</v>
      </c>
      <c r="E32" s="4">
        <f t="shared" si="12"/>
        <v>22545.217522658611</v>
      </c>
      <c r="F32" s="4">
        <f t="shared" si="12"/>
        <v>21137.375471698113</v>
      </c>
      <c r="G32" s="4"/>
      <c r="H32" s="4"/>
      <c r="I32" s="4">
        <f t="shared" si="12"/>
        <v>24093.051948051947</v>
      </c>
      <c r="J32" s="4">
        <f t="shared" si="12"/>
        <v>23438.825242718445</v>
      </c>
      <c r="K32" s="4">
        <f t="shared" si="12"/>
        <v>25028.552238805969</v>
      </c>
      <c r="L32" s="4">
        <f t="shared" si="12"/>
        <v>23069.656626506025</v>
      </c>
      <c r="M32" s="4">
        <f t="shared" si="12"/>
        <v>21810.16513761468</v>
      </c>
      <c r="N32" s="4"/>
      <c r="O32" s="4"/>
      <c r="P32" s="4">
        <f t="shared" si="12"/>
        <v>25709.194117647057</v>
      </c>
      <c r="Q32" s="4">
        <f t="shared" si="12"/>
        <v>24459.464646464647</v>
      </c>
      <c r="R32" s="4">
        <f t="shared" si="12"/>
        <v>26961.384999999998</v>
      </c>
      <c r="S32" s="4">
        <f t="shared" si="12"/>
        <v>26254.143274853803</v>
      </c>
      <c r="T32" s="4">
        <f t="shared" si="12"/>
        <v>24306.820143884892</v>
      </c>
      <c r="U32" s="4"/>
      <c r="V32" s="4"/>
      <c r="W32" s="4">
        <f t="shared" si="12"/>
        <v>28170.016759776536</v>
      </c>
      <c r="X32" s="4">
        <f t="shared" si="12"/>
        <v>27175.72277227723</v>
      </c>
      <c r="Y32" s="4">
        <f t="shared" si="12"/>
        <v>28781.711442786069</v>
      </c>
      <c r="Z32" s="4">
        <f t="shared" si="12"/>
        <v>28484.289772727272</v>
      </c>
      <c r="AA32" s="4">
        <f t="shared" si="12"/>
        <v>27992.397830018082</v>
      </c>
      <c r="AB32" s="4"/>
      <c r="AC32" s="4"/>
      <c r="AD32" s="4">
        <f t="shared" si="12"/>
        <v>23866.234285714287</v>
      </c>
      <c r="AE32" s="4">
        <f t="shared" si="12"/>
        <v>23089.88</v>
      </c>
      <c r="AF32" s="4">
        <f t="shared" si="12"/>
        <v>23732.32512315271</v>
      </c>
      <c r="AG32" s="4">
        <f t="shared" si="12"/>
        <v>24892.885964912282</v>
      </c>
      <c r="AH32" s="4">
        <f t="shared" si="12"/>
        <v>24995.279232111694</v>
      </c>
      <c r="AI32" s="4"/>
      <c r="AJ32" s="4"/>
      <c r="AK32" s="4">
        <f t="shared" si="12"/>
        <v>27024.274285714284</v>
      </c>
      <c r="AL32" s="4">
        <f t="shared" si="12"/>
        <v>26395.685393258427</v>
      </c>
      <c r="AM32" s="4">
        <f t="shared" si="12"/>
        <v>26894.336734693876</v>
      </c>
      <c r="AN32" s="4">
        <f t="shared" si="12"/>
        <v>27025.928571428572</v>
      </c>
      <c r="AO32" s="4">
        <f t="shared" si="12"/>
        <v>28653.529118136441</v>
      </c>
      <c r="AP32" s="4"/>
      <c r="AQ32" s="4"/>
      <c r="AR32" s="4">
        <f t="shared" si="12"/>
        <v>25147.767195767196</v>
      </c>
      <c r="AS32" s="4">
        <f t="shared" si="12"/>
        <v>22881.091836734693</v>
      </c>
      <c r="AT32" s="4">
        <f t="shared" si="12"/>
        <v>25748.81818181818</v>
      </c>
      <c r="AU32" s="4">
        <f t="shared" si="12"/>
        <v>24908.053370786518</v>
      </c>
      <c r="AV32" s="4">
        <f t="shared" si="12"/>
        <v>27326.435000000001</v>
      </c>
      <c r="AW32" s="4"/>
      <c r="AX32" s="4"/>
      <c r="AY32" s="4">
        <f t="shared" si="12"/>
        <v>28985.010752688173</v>
      </c>
      <c r="AZ32" s="4">
        <f t="shared" si="12"/>
        <v>27265.215053763441</v>
      </c>
      <c r="BA32" s="4">
        <f t="shared" si="12"/>
        <v>28956.019900497511</v>
      </c>
      <c r="BB32" s="4">
        <f t="shared" si="12"/>
        <v>28666.3904494382</v>
      </c>
      <c r="BC32" s="4">
        <f t="shared" si="12"/>
        <v>31728.825745682887</v>
      </c>
      <c r="BD32" s="4"/>
      <c r="BE32" s="4"/>
      <c r="BF32" s="4">
        <f>BF31/BF24</f>
        <v>38026.858490566039</v>
      </c>
      <c r="BG32" s="4">
        <f t="shared" ref="BG32:BJ32" si="13">BG31/BG24</f>
        <v>37225.673076923078</v>
      </c>
      <c r="BH32" s="4">
        <f t="shared" si="13"/>
        <v>38373.661691542286</v>
      </c>
      <c r="BI32" s="4">
        <f t="shared" si="13"/>
        <v>37151.794037940381</v>
      </c>
      <c r="BJ32" s="4">
        <f t="shared" si="13"/>
        <v>39398.195200000002</v>
      </c>
      <c r="BK32" s="4"/>
      <c r="BL32" s="4"/>
      <c r="BM32" s="4">
        <f t="shared" ref="BM32:BQ32" si="14">BM31/BM24</f>
        <v>31724.04329004329</v>
      </c>
      <c r="BN32" s="4">
        <f t="shared" si="14"/>
        <v>31399.831683168315</v>
      </c>
      <c r="BO32" s="4">
        <f t="shared" si="14"/>
        <v>31584.8786407767</v>
      </c>
      <c r="BP32" s="4">
        <f t="shared" si="14"/>
        <v>30283.18528610354</v>
      </c>
      <c r="BQ32" s="4">
        <f t="shared" si="14"/>
        <v>33076.925373134327</v>
      </c>
    </row>
    <row r="33" spans="1:69" ht="12.75" customHeight="1" x14ac:dyDescent="0.2">
      <c r="A33" s="6" t="s">
        <v>16</v>
      </c>
      <c r="B33" s="20">
        <f>B31/B23</f>
        <v>18440.240384615383</v>
      </c>
      <c r="C33" s="20">
        <f t="shared" ref="C33:BC33" si="15">C31/C23</f>
        <v>17028.561643835616</v>
      </c>
      <c r="D33" s="20">
        <f t="shared" si="15"/>
        <v>18611.44964028777</v>
      </c>
      <c r="E33" s="20">
        <f t="shared" si="15"/>
        <v>22013.176991150442</v>
      </c>
      <c r="F33" s="20">
        <f t="shared" si="15"/>
        <v>21502.512476007676</v>
      </c>
      <c r="G33" s="20"/>
      <c r="H33" s="20"/>
      <c r="I33" s="20">
        <f t="shared" si="15"/>
        <v>18459.353233830847</v>
      </c>
      <c r="J33" s="20">
        <f t="shared" si="15"/>
        <v>16649.64827586207</v>
      </c>
      <c r="K33" s="20">
        <f t="shared" si="15"/>
        <v>19055.829545454544</v>
      </c>
      <c r="L33" s="20">
        <f t="shared" si="15"/>
        <v>22264.901162790698</v>
      </c>
      <c r="M33" s="20">
        <f t="shared" si="15"/>
        <v>21112.859680284193</v>
      </c>
      <c r="N33" s="20"/>
      <c r="O33" s="20"/>
      <c r="P33" s="20">
        <f t="shared" si="15"/>
        <v>20140.843317972351</v>
      </c>
      <c r="Q33" s="20">
        <f t="shared" si="15"/>
        <v>17420.769784172662</v>
      </c>
      <c r="R33" s="20">
        <f t="shared" si="15"/>
        <v>20425.291666666668</v>
      </c>
      <c r="S33" s="20">
        <f t="shared" si="15"/>
        <v>22503.551378446115</v>
      </c>
      <c r="T33" s="20">
        <f t="shared" si="15"/>
        <v>25693.140684410646</v>
      </c>
      <c r="U33" s="20"/>
      <c r="V33" s="20"/>
      <c r="W33" s="20">
        <f t="shared" si="15"/>
        <v>22115.934210526317</v>
      </c>
      <c r="X33" s="20">
        <f t="shared" si="15"/>
        <v>19466.297872340427</v>
      </c>
      <c r="Y33" s="20">
        <f t="shared" si="15"/>
        <v>22080.625954198473</v>
      </c>
      <c r="Z33" s="20">
        <f t="shared" si="15"/>
        <v>25841.417525773195</v>
      </c>
      <c r="AA33" s="20">
        <f t="shared" si="15"/>
        <v>25170.400000000001</v>
      </c>
      <c r="AB33" s="20"/>
      <c r="AC33" s="20"/>
      <c r="AD33" s="20">
        <f t="shared" si="15"/>
        <v>18480.491150442478</v>
      </c>
      <c r="AE33" s="20">
        <f t="shared" si="15"/>
        <v>16034.638888888889</v>
      </c>
      <c r="AF33" s="20">
        <f t="shared" si="15"/>
        <v>18318.106463878328</v>
      </c>
      <c r="AG33" s="20">
        <f t="shared" si="15"/>
        <v>21390.369346733667</v>
      </c>
      <c r="AH33" s="20">
        <f t="shared" si="15"/>
        <v>22769.944356120828</v>
      </c>
      <c r="AI33" s="20"/>
      <c r="AJ33" s="20"/>
      <c r="AK33" s="20">
        <f t="shared" si="15"/>
        <v>19542.347107438018</v>
      </c>
      <c r="AL33" s="20">
        <f t="shared" si="15"/>
        <v>16900.834532374101</v>
      </c>
      <c r="AM33" s="20">
        <f t="shared" si="15"/>
        <v>19238.284671532845</v>
      </c>
      <c r="AN33" s="20">
        <f t="shared" si="15"/>
        <v>20973.558758314855</v>
      </c>
      <c r="AO33" s="20">
        <f t="shared" si="15"/>
        <v>24671.591690544414</v>
      </c>
      <c r="AP33" s="20"/>
      <c r="AQ33" s="20"/>
      <c r="AR33" s="20">
        <f t="shared" si="15"/>
        <v>19088.064257028112</v>
      </c>
      <c r="AS33" s="20">
        <f t="shared" si="15"/>
        <v>17117.152671755724</v>
      </c>
      <c r="AT33" s="20">
        <f t="shared" si="15"/>
        <v>18674.967032967033</v>
      </c>
      <c r="AU33" s="20">
        <f t="shared" si="15"/>
        <v>19617.847345132745</v>
      </c>
      <c r="AV33" s="20">
        <f t="shared" si="15"/>
        <v>22583.830578512396</v>
      </c>
      <c r="AW33" s="20"/>
      <c r="AX33" s="20"/>
      <c r="AY33" s="20">
        <f t="shared" si="15"/>
        <v>21309.138339920948</v>
      </c>
      <c r="AZ33" s="20">
        <f t="shared" si="15"/>
        <v>18242.194244604318</v>
      </c>
      <c r="BA33" s="20">
        <f t="shared" si="15"/>
        <v>20493.521126760563</v>
      </c>
      <c r="BB33" s="20">
        <f t="shared" si="15"/>
        <v>21946.741935483871</v>
      </c>
      <c r="BC33" s="20">
        <f t="shared" si="15"/>
        <v>28750.01706970128</v>
      </c>
      <c r="BD33" s="20"/>
      <c r="BE33" s="20"/>
      <c r="BF33" s="20">
        <f>BF31/BF23</f>
        <v>27327.776271186442</v>
      </c>
      <c r="BG33" s="20">
        <f t="shared" ref="BG33:BJ33" si="16">BG31/BG23</f>
        <v>24817.115384615383</v>
      </c>
      <c r="BH33" s="20">
        <f t="shared" si="16"/>
        <v>25710.353333333333</v>
      </c>
      <c r="BI33" s="20">
        <f t="shared" si="16"/>
        <v>27751.036437246963</v>
      </c>
      <c r="BJ33" s="20">
        <f t="shared" si="16"/>
        <v>33731.331506849318</v>
      </c>
      <c r="BK33" s="20"/>
      <c r="BL33" s="20"/>
      <c r="BM33" s="20">
        <f t="shared" ref="BM33:BQ33" si="17">BM31/BM23</f>
        <v>21118.887608069163</v>
      </c>
      <c r="BN33" s="20">
        <f t="shared" si="17"/>
        <v>18226.339080459769</v>
      </c>
      <c r="BO33" s="20">
        <f t="shared" si="17"/>
        <v>20787.492012779552</v>
      </c>
      <c r="BP33" s="20">
        <f t="shared" si="17"/>
        <v>22095.286282306162</v>
      </c>
      <c r="BQ33" s="20">
        <f t="shared" si="17"/>
        <v>22917.828335056878</v>
      </c>
    </row>
    <row r="34" spans="1:69" ht="12.75" customHeight="1" thickBot="1" x14ac:dyDescent="0.25">
      <c r="A34" s="11" t="s">
        <v>22</v>
      </c>
      <c r="B34" s="7">
        <f>+'[1]Kredsana mælk øko'!B66</f>
        <v>807668</v>
      </c>
      <c r="C34" s="7">
        <f>+'[1]Kredsana mælk øko'!C66</f>
        <v>574342</v>
      </c>
      <c r="D34" s="7">
        <f>+'[1]Kredsana mælk øko'!D66</f>
        <v>1081046</v>
      </c>
      <c r="E34" s="7">
        <f>+'[1]Kredsana mælk øko'!E66</f>
        <v>1666660</v>
      </c>
      <c r="F34" s="7">
        <f>+'[1]Kredsana mælk øko'!F66</f>
        <v>829514</v>
      </c>
      <c r="G34" s="7"/>
      <c r="H34" s="7"/>
      <c r="I34" s="7">
        <f>+'[1]Kredsana mælk øko'!J66</f>
        <v>769544</v>
      </c>
      <c r="J34" s="7">
        <f>+'[1]Kredsana mælk øko'!K66</f>
        <v>557612</v>
      </c>
      <c r="K34" s="7">
        <f>+'[1]Kredsana mælk øko'!L66</f>
        <v>978113</v>
      </c>
      <c r="L34" s="7">
        <f>+'[1]Kredsana mælk øko'!M66</f>
        <v>1591426</v>
      </c>
      <c r="M34" s="7">
        <f>+'[1]Kredsana mælk øko'!N66</f>
        <v>1661108</v>
      </c>
      <c r="N34" s="7"/>
      <c r="O34" s="7"/>
      <c r="P34" s="7">
        <f>+'[1]Kredsana mælk øko'!R66</f>
        <v>1092909</v>
      </c>
      <c r="Q34" s="7">
        <f>+'[1]Kredsana mælk øko'!S66</f>
        <v>592380</v>
      </c>
      <c r="R34" s="7">
        <f>+'[1]Kredsana mælk øko'!T66</f>
        <v>1226306</v>
      </c>
      <c r="S34" s="7">
        <f>+'[1]Kredsana mælk øko'!U66</f>
        <v>2592086</v>
      </c>
      <c r="T34" s="7">
        <f>+'[1]Kredsana mælk øko'!V66</f>
        <v>4237519</v>
      </c>
      <c r="U34" s="7"/>
      <c r="V34" s="7"/>
      <c r="W34" s="7">
        <f>+'[1]Kredsana mælk øko'!Z66</f>
        <v>1524160</v>
      </c>
      <c r="X34" s="7">
        <f>+'[1]Kredsana mælk øko'!AA66</f>
        <v>865486</v>
      </c>
      <c r="Y34" s="7">
        <f>+'[1]Kredsana mælk øko'!AB66</f>
        <v>1648543</v>
      </c>
      <c r="Z34" s="7">
        <f>+'[1]Kredsana mælk øko'!AC66</f>
        <v>3449138</v>
      </c>
      <c r="AA34" s="7">
        <f>+'[1]Kredsana mælk øko'!AD66</f>
        <v>4308856</v>
      </c>
      <c r="AB34" s="7"/>
      <c r="AC34" s="7"/>
      <c r="AD34" s="7">
        <f>+'[1]Kredsana mælk øko'!AH66</f>
        <v>632913</v>
      </c>
      <c r="AE34" s="7">
        <f>+'[1]Kredsana mælk øko'!AI66</f>
        <v>385636</v>
      </c>
      <c r="AF34" s="7">
        <f>+'[1]Kredsana mælk øko'!AJ66</f>
        <v>612101</v>
      </c>
      <c r="AG34" s="7">
        <f>+'[1]Kredsana mælk øko'!AK66</f>
        <v>1750072</v>
      </c>
      <c r="AH34" s="7">
        <f>+'[1]Kredsana mælk øko'!AL66</f>
        <v>1800236</v>
      </c>
      <c r="AI34" s="7"/>
      <c r="AJ34" s="7"/>
      <c r="AK34" s="7">
        <f>+'[1]Kredsana mælk øko'!AP66</f>
        <v>1154196</v>
      </c>
      <c r="AL34" s="7">
        <f>+'[1]Kredsana mælk øko'!AQ66</f>
        <v>588698</v>
      </c>
      <c r="AM34" s="7">
        <f>+'[1]Kredsana mælk øko'!AR66</f>
        <v>1238868</v>
      </c>
      <c r="AN34" s="7">
        <f>+'[1]Kredsana mælk øko'!AS66</f>
        <v>2477458</v>
      </c>
      <c r="AO34" s="7">
        <f>+'[1]Kredsana mælk øko'!AT66</f>
        <v>4000724</v>
      </c>
      <c r="AP34" s="7"/>
      <c r="AQ34" s="7"/>
      <c r="AR34" s="7">
        <f>+'[1]Kredsana mælk øko'!AX66</f>
        <v>1103771</v>
      </c>
      <c r="AS34" s="7">
        <f>+'[1]Kredsana mælk øko'!AY66</f>
        <v>746780</v>
      </c>
      <c r="AT34" s="7">
        <f>+'[1]Kredsana mælk øko'!AZ66</f>
        <v>1057534</v>
      </c>
      <c r="AU34" s="7">
        <f>+'[1]Kredsana mælk øko'!BA66</f>
        <v>1746761</v>
      </c>
      <c r="AV34" s="7">
        <f>+'[1]Kredsana mælk øko'!BB66</f>
        <v>3242245</v>
      </c>
      <c r="AW34" s="7"/>
      <c r="AX34" s="7"/>
      <c r="AY34" s="7">
        <f>+'[1]Kredsana mælk øko'!BF66</f>
        <v>1641838</v>
      </c>
      <c r="AZ34" s="7">
        <f>+'[1]Kredsana mælk øko'!BG66</f>
        <v>782665</v>
      </c>
      <c r="BA34" s="7">
        <f>+'[1]Kredsana mælk øko'!BH66</f>
        <v>1773046</v>
      </c>
      <c r="BB34" s="7">
        <f>+'[1]Kredsana mælk øko'!BI66</f>
        <v>2891960</v>
      </c>
      <c r="BC34" s="7">
        <f>+'[1]Kredsana mælk øko'!BJ66</f>
        <v>6511341</v>
      </c>
      <c r="BD34" s="7"/>
      <c r="BE34" s="7"/>
      <c r="BF34" s="7">
        <f>+'[1]Kredsana mælk øko'!BN66</f>
        <v>3385872</v>
      </c>
      <c r="BG34" s="7">
        <f>+'[1]Kredsana mælk øko'!BO66</f>
        <v>1710955</v>
      </c>
      <c r="BH34" s="7">
        <f>+'[1]Kredsana mælk øko'!BP66</f>
        <v>3135733</v>
      </c>
      <c r="BI34" s="7">
        <f>+'[1]Kredsana mælk øko'!BQ66</f>
        <v>5570810</v>
      </c>
      <c r="BJ34" s="7">
        <f>+'[1]Kredsana mælk øko'!BR66</f>
        <v>10774917</v>
      </c>
      <c r="BK34" s="7"/>
      <c r="BL34" s="7"/>
      <c r="BM34" s="7">
        <f>+'[1]Kredsana mælk øko'!BU66</f>
        <v>1039606</v>
      </c>
      <c r="BN34" s="7">
        <f>+'[1]Kredsana mælk øko'!BV66</f>
        <v>538511</v>
      </c>
      <c r="BO34" s="7">
        <f>+'[1]Kredsana mælk øko'!BW66</f>
        <v>856972</v>
      </c>
      <c r="BP34" s="7">
        <f>+'[1]Kredsana mælk øko'!BX66</f>
        <v>1647438</v>
      </c>
      <c r="BQ34" s="7">
        <f>+'[1]Kredsana mælk øko'!BY66</f>
        <v>2902118</v>
      </c>
    </row>
    <row r="35" spans="1:69" ht="12.75" customHeight="1" x14ac:dyDescent="0.2">
      <c r="A35" s="3" t="s">
        <v>18</v>
      </c>
      <c r="B35" s="4">
        <f>'[1]Kredsana mælk øko'!B118/'[1]Kredsana mælk øko'!B109*-100</f>
        <v>75.683979823683714</v>
      </c>
      <c r="C35" s="4">
        <f>'[1]Kredsana mælk øko'!C118/'[1]Kredsana mælk øko'!C109*-100</f>
        <v>68.01701006822708</v>
      </c>
      <c r="D35" s="4">
        <f>'[1]Kredsana mælk øko'!D118/'[1]Kredsana mælk øko'!D109*-100</f>
        <v>77.00772479400807</v>
      </c>
      <c r="E35" s="4">
        <f>'[1]Kredsana mælk øko'!E118/'[1]Kredsana mælk øko'!E109*-100</f>
        <v>93.710385334192438</v>
      </c>
      <c r="F35" s="4">
        <f>'[1]Kredsana mælk øko'!F118/'[1]Kredsana mælk øko'!F109*-100</f>
        <v>99.130323093786515</v>
      </c>
      <c r="G35" s="4"/>
      <c r="H35" s="4"/>
      <c r="I35" s="4">
        <f>'[1]Kredsana mælk øko'!J118/'[1]Kredsana mælk øko'!J109*-100</f>
        <v>73.453963415542873</v>
      </c>
      <c r="J35" s="4">
        <f>'[1]Kredsana mælk øko'!K118/'[1]Kredsana mælk øko'!K109*-100</f>
        <v>65.958049715658859</v>
      </c>
      <c r="K35" s="4">
        <f>'[1]Kredsana mælk øko'!L118/'[1]Kredsana mælk øko'!L109*-100</f>
        <v>78.087260821319276</v>
      </c>
      <c r="L35" s="4">
        <f>'[1]Kredsana mælk øko'!M118/'[1]Kredsana mælk øko'!M109*-100</f>
        <v>79.671116069426873</v>
      </c>
      <c r="M35" s="4">
        <f>'[1]Kredsana mælk øko'!N118/'[1]Kredsana mælk øko'!N109*-100</f>
        <v>92.94464984153808</v>
      </c>
      <c r="N35" s="4"/>
      <c r="O35" s="4"/>
      <c r="P35" s="4">
        <f>'[1]Kredsana mælk øko'!R118/'[1]Kredsana mælk øko'!R109*-100</f>
        <v>76.407169772839325</v>
      </c>
      <c r="Q35" s="4">
        <f>'[1]Kredsana mælk øko'!S118/'[1]Kredsana mælk øko'!S109*-100</f>
        <v>66.383243184545577</v>
      </c>
      <c r="R35" s="4">
        <f>'[1]Kredsana mælk øko'!T118/'[1]Kredsana mælk øko'!T109*-100</f>
        <v>81.057739760371078</v>
      </c>
      <c r="S35" s="4">
        <f>'[1]Kredsana mælk øko'!U118/'[1]Kredsana mælk øko'!U109*-100</f>
        <v>74.316281577748654</v>
      </c>
      <c r="T35" s="4">
        <f>'[1]Kredsana mælk øko'!V118/'[1]Kredsana mælk øko'!V109*-100</f>
        <v>96.705299034251539</v>
      </c>
      <c r="U35" s="4"/>
      <c r="V35" s="4"/>
      <c r="W35" s="4">
        <f>'[1]Kredsana mælk øko'!Z118/'[1]Kredsana mælk øko'!Z109*-100</f>
        <v>74.523659944327662</v>
      </c>
      <c r="X35" s="4">
        <f>'[1]Kredsana mælk øko'!AA118/'[1]Kredsana mælk øko'!AA109*-100</f>
        <v>65.225347812423394</v>
      </c>
      <c r="Y35" s="4">
        <f>'[1]Kredsana mælk øko'!AB118/'[1]Kredsana mælk øko'!AB109*-100</f>
        <v>79.774522565985009</v>
      </c>
      <c r="Z35" s="4">
        <f>'[1]Kredsana mælk øko'!AC118/'[1]Kredsana mælk øko'!AC109*-100</f>
        <v>73.123303400027979</v>
      </c>
      <c r="AA35" s="4">
        <f>'[1]Kredsana mælk øko'!AD118/'[1]Kredsana mælk øko'!AD109*-100</f>
        <v>84.297081094473143</v>
      </c>
      <c r="AB35" s="4"/>
      <c r="AC35" s="4"/>
      <c r="AD35" s="4">
        <f>'[1]Kredsana mælk øko'!AH118/'[1]Kredsana mælk øko'!AH109*-100</f>
        <v>74.155804557537763</v>
      </c>
      <c r="AE35" s="4">
        <f>'[1]Kredsana mælk øko'!AI118/'[1]Kredsana mælk øko'!AI109*-100</f>
        <v>65.575569645454422</v>
      </c>
      <c r="AF35" s="4">
        <f>'[1]Kredsana mælk øko'!AJ118/'[1]Kredsana mælk øko'!AJ109*-100</f>
        <v>78.483399734085793</v>
      </c>
      <c r="AG35" s="4">
        <f>'[1]Kredsana mælk øko'!AK118/'[1]Kredsana mælk øko'!AK109*-100</f>
        <v>76.146569735299053</v>
      </c>
      <c r="AH35" s="4">
        <f>'[1]Kredsana mælk øko'!AL118/'[1]Kredsana mælk øko'!AL109*-100</f>
        <v>81.797377860911709</v>
      </c>
      <c r="AI35" s="4"/>
      <c r="AJ35" s="4"/>
      <c r="AK35" s="4">
        <f>'[1]Kredsana mælk øko'!AP118/'[1]Kredsana mælk øko'!AP109*-100</f>
        <v>72.61681442482481</v>
      </c>
      <c r="AL35" s="4">
        <f>'[1]Kredsana mælk øko'!AQ118/'[1]Kredsana mælk øko'!AQ109*-100</f>
        <v>63.386198799367676</v>
      </c>
      <c r="AM35" s="4">
        <f>'[1]Kredsana mælk øko'!AR118/'[1]Kredsana mælk øko'!AR109*-100</f>
        <v>76.629949559874447</v>
      </c>
      <c r="AN35" s="4">
        <f>'[1]Kredsana mælk øko'!AS118/'[1]Kredsana mælk øko'!AS109*-100</f>
        <v>74.914906213552072</v>
      </c>
      <c r="AO35" s="4">
        <f>'[1]Kredsana mælk øko'!AT118/'[1]Kredsana mælk øko'!AT109*-100</f>
        <v>80.544193688092477</v>
      </c>
      <c r="AP35" s="4"/>
      <c r="AQ35" s="4"/>
      <c r="AR35" s="4">
        <f>'[1]Kredsana mælk øko'!AX118/'[1]Kredsana mælk øko'!AX109*-100</f>
        <v>71.555334993951234</v>
      </c>
      <c r="AS35" s="4">
        <f>'[1]Kredsana mælk øko'!AY118/'[1]Kredsana mælk øko'!AY109*-100</f>
        <v>63.222141642783257</v>
      </c>
      <c r="AT35" s="4">
        <f>'[1]Kredsana mælk øko'!AZ118/'[1]Kredsana mælk øko'!AZ109*-100</f>
        <v>74.352994143215597</v>
      </c>
      <c r="AU35" s="4">
        <f>'[1]Kredsana mælk øko'!BA118/'[1]Kredsana mælk øko'!BA109*-100</f>
        <v>73.434450098525303</v>
      </c>
      <c r="AV35" s="4">
        <f>'[1]Kredsana mælk øko'!BB118/'[1]Kredsana mælk øko'!BB109*-100</f>
        <v>78.063493889663775</v>
      </c>
      <c r="AW35" s="4"/>
      <c r="AX35" s="4"/>
      <c r="AY35" s="4">
        <f>'[1]Kredsana mælk øko'!BF118/'[1]Kredsana mælk øko'!BF109*-100</f>
        <v>69.57543851089109</v>
      </c>
      <c r="AZ35" s="4">
        <f>'[1]Kredsana mælk øko'!BG118/'[1]Kredsana mælk øko'!BG109*-100</f>
        <v>60.776343694528776</v>
      </c>
      <c r="BA35" s="4">
        <f>'[1]Kredsana mælk øko'!BH118/'[1]Kredsana mælk øko'!BH109*-100</f>
        <v>73.020309073954465</v>
      </c>
      <c r="BB35" s="4">
        <f>'[1]Kredsana mælk øko'!BI118/'[1]Kredsana mælk øko'!BI109*-100</f>
        <v>71.150594294157798</v>
      </c>
      <c r="BC35" s="4">
        <f>'[1]Kredsana mælk øko'!BJ118/'[1]Kredsana mælk øko'!BJ109*-100</f>
        <v>77.330482883871326</v>
      </c>
      <c r="BD35" s="4"/>
      <c r="BE35" s="4"/>
      <c r="BF35" s="4">
        <f>'[1]Kredsana mælk øko'!BN118/'[1]Kredsana mælk øko'!BN109*-100</f>
        <v>65.521154359478288</v>
      </c>
      <c r="BG35" s="4">
        <f>'[1]Kredsana mælk øko'!BO118/'[1]Kredsana mælk øko'!BO109*-100</f>
        <v>60.173546283006196</v>
      </c>
      <c r="BH35" s="4">
        <f>'[1]Kredsana mælk øko'!BP118/'[1]Kredsana mælk øko'!BP109*-100</f>
        <v>67.148354385690979</v>
      </c>
      <c r="BI35" s="4">
        <f>'[1]Kredsana mælk øko'!BQ118/'[1]Kredsana mælk øko'!BQ109*-100</f>
        <v>67.961346969651856</v>
      </c>
      <c r="BJ35" s="4">
        <f>'[1]Kredsana mælk øko'!BR118/'[1]Kredsana mælk øko'!BR109*-100</f>
        <v>66.820262381165037</v>
      </c>
      <c r="BK35" s="4"/>
      <c r="BL35" s="4"/>
      <c r="BM35" s="4">
        <f>'[1]Kredsana mælk øko'!BU118/'[1]Kredsana mælk øko'!BU109*-100</f>
        <v>63.591104698115565</v>
      </c>
      <c r="BN35" s="4">
        <f>'[1]Kredsana mælk øko'!BV118/'[1]Kredsana mælk øko'!BV109*-100</f>
        <v>57.205481899089193</v>
      </c>
      <c r="BO35" s="4">
        <f>'[1]Kredsana mælk øko'!BW118/'[1]Kredsana mælk øko'!BW109*-100</f>
        <v>67.531774169171172</v>
      </c>
      <c r="BP35" s="4">
        <f>'[1]Kredsana mælk øko'!BX118/'[1]Kredsana mælk øko'!BX109*-100</f>
        <v>63.029443896512802</v>
      </c>
      <c r="BQ35" s="4">
        <f>'[1]Kredsana mælk øko'!BY118/'[1]Kredsana mælk øko'!BY109*-100</f>
        <v>65.583708872572316</v>
      </c>
    </row>
    <row r="36" spans="1:69" ht="12.75" customHeight="1" thickBot="1" x14ac:dyDescent="0.25">
      <c r="A36" s="11" t="s">
        <v>19</v>
      </c>
      <c r="B36" s="7">
        <f>'[1]Kredsana mælk øko'!B118/B24</f>
        <v>-170579.53797468354</v>
      </c>
      <c r="C36" s="7">
        <f>'[1]Kredsana mælk øko'!C118/C24</f>
        <v>-166290.31067961166</v>
      </c>
      <c r="D36" s="7">
        <f>'[1]Kredsana mælk øko'!D118/D24</f>
        <v>-179534.6</v>
      </c>
      <c r="E36" s="7">
        <f>'[1]Kredsana mælk øko'!E118/E24</f>
        <v>-148435.44410876132</v>
      </c>
      <c r="F36" s="7">
        <f>'[1]Kredsana mælk øko'!F118/F24</f>
        <v>-168148.21698113208</v>
      </c>
      <c r="G36" s="7"/>
      <c r="H36" s="7"/>
      <c r="I36" s="7">
        <f>'[1]Kredsana mælk øko'!J118/I24</f>
        <v>-168024.77272727274</v>
      </c>
      <c r="J36" s="7">
        <f>'[1]Kredsana mælk øko'!K118/J24</f>
        <v>-164563.29126213593</v>
      </c>
      <c r="K36" s="7">
        <f>'[1]Kredsana mælk øko'!L118/K24</f>
        <v>-182014.9054726368</v>
      </c>
      <c r="L36" s="7">
        <f>'[1]Kredsana mælk øko'!M118/L24</f>
        <v>-136422.51506024096</v>
      </c>
      <c r="M36" s="7">
        <f>'[1]Kredsana mælk øko'!N118/M24</f>
        <v>-137825.65321100916</v>
      </c>
      <c r="N36" s="7"/>
      <c r="O36" s="7"/>
      <c r="P36" s="7">
        <f>'[1]Kredsana mælk øko'!R118/P24</f>
        <v>-164882.98235294118</v>
      </c>
      <c r="Q36" s="7">
        <f>'[1]Kredsana mælk øko'!S118/Q24</f>
        <v>-161720.91919191918</v>
      </c>
      <c r="R36" s="7">
        <f>'[1]Kredsana mælk øko'!T118/R24</f>
        <v>-184458.85500000001</v>
      </c>
      <c r="S36" s="7">
        <f>'[1]Kredsana mælk øko'!U118/S24</f>
        <v>-142134.85380116958</v>
      </c>
      <c r="T36" s="7">
        <f>'[1]Kredsana mælk øko'!V118/T24</f>
        <v>-128412.61330935251</v>
      </c>
      <c r="U36" s="7"/>
      <c r="V36" s="7"/>
      <c r="W36" s="7">
        <f>'[1]Kredsana mælk øko'!Z118/W24</f>
        <v>-156285.56983240222</v>
      </c>
      <c r="X36" s="7">
        <f>'[1]Kredsana mælk øko'!AA118/X24</f>
        <v>-158848.32673267327</v>
      </c>
      <c r="Y36" s="7">
        <f>'[1]Kredsana mælk øko'!AB118/Y24</f>
        <v>-170794.81592039802</v>
      </c>
      <c r="Z36" s="7">
        <f>'[1]Kredsana mælk øko'!AC118/Z24</f>
        <v>-133850.77556818182</v>
      </c>
      <c r="AA36" s="7">
        <f>'[1]Kredsana mælk øko'!AD118/AA24</f>
        <v>-132111.46473779384</v>
      </c>
      <c r="AB36" s="7"/>
      <c r="AC36" s="7"/>
      <c r="AD36" s="7">
        <f>'[1]Kredsana mælk øko'!AH118/AD24</f>
        <v>-153498.97714285715</v>
      </c>
      <c r="AE36" s="7">
        <f>'[1]Kredsana mælk øko'!AI118/AE24</f>
        <v>-154115.32999999999</v>
      </c>
      <c r="AF36" s="7">
        <f>'[1]Kredsana mælk øko'!AJ118/AF24</f>
        <v>-165644.99507389162</v>
      </c>
      <c r="AG36" s="7">
        <f>'[1]Kredsana mælk øko'!AK118/AG24</f>
        <v>-136838.98830409357</v>
      </c>
      <c r="AH36" s="7">
        <f>'[1]Kredsana mælk øko'!AL118/AH24</f>
        <v>-131555.28097731239</v>
      </c>
      <c r="AI36" s="7"/>
      <c r="AJ36" s="7"/>
      <c r="AK36" s="7">
        <f>'[1]Kredsana mælk øko'!AP118/AK24</f>
        <v>-150615.72571428571</v>
      </c>
      <c r="AL36" s="7">
        <f>'[1]Kredsana mælk øko'!AQ118/AL24</f>
        <v>-159074.88764044945</v>
      </c>
      <c r="AM36" s="7">
        <f>'[1]Kredsana mælk øko'!AR118/AM24</f>
        <v>-162100.63775510204</v>
      </c>
      <c r="AN36" s="7">
        <f>'[1]Kredsana mælk øko'!AS118/AN24</f>
        <v>-134650.41714285716</v>
      </c>
      <c r="AO36" s="7">
        <f>'[1]Kredsana mælk øko'!AT118/AO24</f>
        <v>-129524.83194675541</v>
      </c>
      <c r="AP36" s="7"/>
      <c r="AQ36" s="7"/>
      <c r="AR36" s="7">
        <f>'[1]Kredsana mælk øko'!AX118/AR24</f>
        <v>-138298.56613756614</v>
      </c>
      <c r="AS36" s="7">
        <f>'[1]Kredsana mælk øko'!AY118/AS24</f>
        <v>-135498.13265306121</v>
      </c>
      <c r="AT36" s="7">
        <f>'[1]Kredsana mælk øko'!AZ118/AT24</f>
        <v>-154606.26262626261</v>
      </c>
      <c r="AU36" s="7">
        <f>'[1]Kredsana mælk øko'!BA118/AU24</f>
        <v>-127970.62078651685</v>
      </c>
      <c r="AV36" s="7">
        <f>'[1]Kredsana mælk øko'!BB118/AV24</f>
        <v>-120166.77</v>
      </c>
      <c r="AW36" s="7"/>
      <c r="AX36" s="7"/>
      <c r="AY36" s="7">
        <f>'[1]Kredsana mælk øko'!BF118/AY24</f>
        <v>-141369.12903225806</v>
      </c>
      <c r="AZ36" s="7">
        <f>'[1]Kredsana mælk øko'!BG118/AZ24</f>
        <v>-153573.31182795699</v>
      </c>
      <c r="BA36" s="7">
        <f>'[1]Kredsana mælk øko'!BH118/BA24</f>
        <v>-146817.16915422885</v>
      </c>
      <c r="BB36" s="7">
        <f>'[1]Kredsana mælk øko'!BI118/BB24</f>
        <v>-130463.10674157304</v>
      </c>
      <c r="BC36" s="7">
        <f>'[1]Kredsana mælk øko'!BJ118/BC24</f>
        <v>-122736.52904238619</v>
      </c>
      <c r="BD36" s="7"/>
      <c r="BE36" s="7"/>
      <c r="BF36" s="7">
        <f>'[1]Kredsana mælk øko'!BN118/BF24</f>
        <v>-133951.08018867925</v>
      </c>
      <c r="BG36" s="7">
        <f>'[1]Kredsana mælk øko'!BO118/BG24</f>
        <v>-151979.36538461538</v>
      </c>
      <c r="BH36" s="7">
        <f>'[1]Kredsana mælk øko'!BP118/BH24</f>
        <v>-141334.46766169154</v>
      </c>
      <c r="BI36" s="7">
        <f>'[1]Kredsana mælk øko'!BQ118/BI24</f>
        <v>-125773.60975609756</v>
      </c>
      <c r="BJ36" s="7">
        <f>'[1]Kredsana mælk øko'!BR118/BJ24</f>
        <v>-112277.18240000001</v>
      </c>
      <c r="BK36" s="7"/>
      <c r="BL36" s="7"/>
      <c r="BM36" s="7">
        <f>'[1]Kredsana mælk øko'!BU118/BM24</f>
        <v>-133670.58874458875</v>
      </c>
      <c r="BN36" s="7">
        <f>'[1]Kredsana mælk øko'!BV118/BN24</f>
        <v>-163353.78217821784</v>
      </c>
      <c r="BO36" s="7">
        <f>'[1]Kredsana mælk øko'!BW118/BO24</f>
        <v>-140379.46601941748</v>
      </c>
      <c r="BP36" s="7">
        <f>'[1]Kredsana mælk øko'!BX118/BP24</f>
        <v>-114037.28882833787</v>
      </c>
      <c r="BQ36" s="7">
        <f>'[1]Kredsana mælk øko'!BY118/BQ24</f>
        <v>-122544.71641791044</v>
      </c>
    </row>
    <row r="37" spans="1:69" ht="12.75" customHeight="1" x14ac:dyDescent="0.2">
      <c r="A37" t="s">
        <v>25</v>
      </c>
    </row>
    <row r="38" spans="1:69" ht="12.75" customHeight="1" x14ac:dyDescent="0.2"/>
    <row r="39" spans="1:69" ht="24" customHeight="1" x14ac:dyDescent="0.2">
      <c r="A39" s="23" t="e" vm="1">
        <v>#VALUE!</v>
      </c>
    </row>
    <row r="40" spans="1:69" ht="12.75" customHeight="1" x14ac:dyDescent="0.2"/>
    <row r="41" spans="1:69" ht="12.75" customHeight="1" x14ac:dyDescent="0.2"/>
    <row r="42" spans="1:69" ht="12.75" customHeight="1" x14ac:dyDescent="0.2"/>
    <row r="43" spans="1:69" ht="12.75" customHeight="1" x14ac:dyDescent="0.2"/>
    <row r="44" spans="1:69" ht="12.75" customHeight="1" x14ac:dyDescent="0.2"/>
    <row r="45" spans="1:69" ht="12.75" customHeight="1" x14ac:dyDescent="0.2"/>
    <row r="46" spans="1:69" ht="12.75" customHeight="1" x14ac:dyDescent="0.2"/>
    <row r="47" spans="1:69" ht="12.75" customHeight="1" x14ac:dyDescent="0.2"/>
    <row r="48" spans="1:69" ht="12.75" customHeight="1" x14ac:dyDescent="0.2"/>
    <row r="49" ht="12.75" customHeight="1" x14ac:dyDescent="0.2"/>
    <row r="50" ht="12.75" customHeight="1" x14ac:dyDescent="0.2"/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Tabeller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Peter Hermansen</dc:creator>
  <cp:lastModifiedBy>Karen Munk Nielsen</cp:lastModifiedBy>
  <cp:lastPrinted>2024-10-10T06:40:43Z</cp:lastPrinted>
  <dcterms:created xsi:type="dcterms:W3CDTF">2024-09-25T11:48:50Z</dcterms:created>
  <dcterms:modified xsi:type="dcterms:W3CDTF">2024-10-10T06:57:34Z</dcterms:modified>
</cp:coreProperties>
</file>